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ra.viktoriya\Desktop\"/>
    </mc:Choice>
  </mc:AlternateContent>
  <xr:revisionPtr revIDLastSave="0" documentId="13_ncr:1_{0AA26374-5852-432C-B297-A0256C8CF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Sheet1" sheetId="1" r:id="rId2"/>
  </sheets>
  <definedNames>
    <definedName name="_xlnm._FilterDatabase" localSheetId="1" hidden="1">Sheet1!$A$2:$K$359</definedName>
    <definedName name="_xlnm.Print_Area" localSheetId="1">Sheet1!$A$1:$K$359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" i="2" l="1"/>
  <c r="K98" i="2"/>
  <c r="K88" i="2"/>
  <c r="K146" i="2" l="1"/>
  <c r="L35" i="2" l="1"/>
  <c r="L12" i="2" l="1"/>
</calcChain>
</file>

<file path=xl/sharedStrings.xml><?xml version="1.0" encoding="utf-8"?>
<sst xmlns="http://schemas.openxmlformats.org/spreadsheetml/2006/main" count="1770" uniqueCount="1108">
  <si>
    <t>Розпорядник бюджетних коштів/замовник</t>
  </si>
  <si>
    <t>Виконавець</t>
  </si>
  <si>
    <t>Дата та номер договору</t>
  </si>
  <si>
    <t>Строк виконання</t>
  </si>
  <si>
    <t>Ціна договору</t>
  </si>
  <si>
    <t>Предмет договору</t>
  </si>
  <si>
    <t>Акт виконаних робіт/видаткова накладна/рахунок</t>
  </si>
  <si>
    <t>Сума акту/накладної/рахунка</t>
  </si>
  <si>
    <t>Департамент економіки та розвитку Черкаської міської ради</t>
  </si>
  <si>
    <t>Додаткові угоди на збільшення ціни</t>
  </si>
  <si>
    <t>Інформація про стан розрахунків з контрагентом</t>
  </si>
  <si>
    <t>Код за державним класифікатором продукції та послуг</t>
  </si>
  <si>
    <t>дод.угода № 5 від 05.02.2016 на суму 32000,00</t>
  </si>
  <si>
    <t>дод.угода № 1 від 2305.2016 ціна договору 114208,00</t>
  </si>
  <si>
    <t>68.31.1</t>
  </si>
  <si>
    <t>63.91.11</t>
  </si>
  <si>
    <t>-</t>
  </si>
  <si>
    <t>заборгованість відсутня</t>
  </si>
  <si>
    <t>35.30.1</t>
  </si>
  <si>
    <t>35.1</t>
  </si>
  <si>
    <t>33.14.1</t>
  </si>
  <si>
    <t>37.00.1</t>
  </si>
  <si>
    <t>38.11.6</t>
  </si>
  <si>
    <t>33.12.1</t>
  </si>
  <si>
    <t>33.11.1</t>
  </si>
  <si>
    <t>38.31.1</t>
  </si>
  <si>
    <t>74.90.2</t>
  </si>
  <si>
    <t>81.21.1</t>
  </si>
  <si>
    <t>послуги з постачання пари та гарячої води</t>
  </si>
  <si>
    <t>Дод.уг.№ 3 від 01.02.2017</t>
  </si>
  <si>
    <t>443 від 30.12.2016</t>
  </si>
  <si>
    <t>послуги з обслуговування ліфтів бул.Шевченка,117</t>
  </si>
  <si>
    <t>Дод.уг.№ 7 від 30.01.2017 до договору №2 від 08.02.2013</t>
  </si>
  <si>
    <t>водопостачання та водовідведення</t>
  </si>
  <si>
    <t>№ 17 від 30.12.2016</t>
  </si>
  <si>
    <t>послуги з прибирання приміщення</t>
  </si>
  <si>
    <t>послуги з технічної експлуатації електрогосподарства</t>
  </si>
  <si>
    <t>13-12/2016 ві д 30.12.2017</t>
  </si>
  <si>
    <t>послуги з технічного обслуговування системи опалення, водопостачання</t>
  </si>
  <si>
    <t>№ 612 від 09.02.2017</t>
  </si>
  <si>
    <t>послуги по вивезенню, знешкодженню та захороненню ТВП</t>
  </si>
  <si>
    <t>№ 831 від 09.02.2017</t>
  </si>
  <si>
    <t>про оренду контейнерів для накопичення твердих побутових відходів (ТПВ)</t>
  </si>
  <si>
    <t>Дод.угода № 1 від 26.01.2017 до договору № 6175/3 від 28.12.2015</t>
  </si>
  <si>
    <t>енергія електрична, послуги щодо постачання та розподілення електричної енергії</t>
  </si>
  <si>
    <t>Проведення технічної інвентаризації об'єктів міської комунальної власності, виготовлення та видача технічних паспортів на об'єкти міської комунальної власності, завірення ксерокопій технічних паспортів мокрою печаткою, розрахунок часток на об'єкти нерухомості з метою ведення належного обліку</t>
  </si>
  <si>
    <t>послуги з постачання теплової енергії</t>
  </si>
  <si>
    <t>№ 64 від 15.02.2017</t>
  </si>
  <si>
    <t>послуги у сфері громадського порядку та громадської безпеки</t>
  </si>
  <si>
    <t>послуги з обслуговування ліфтів бул.Шевченка,307</t>
  </si>
  <si>
    <t>№ 584 від 03.03.2017</t>
  </si>
  <si>
    <t>від 03.03.2017-31.12.2017</t>
  </si>
  <si>
    <t>№ 55 від 03.03.2017</t>
  </si>
  <si>
    <t>Управління поліції охорони в Черкаській області   40109037</t>
  </si>
  <si>
    <t>ФОП Кіфіна В.О.    2157517548</t>
  </si>
  <si>
    <t>ПАТ "Черкаське хімволокно" ВП "Черкаська ТЕЦ" 33282969</t>
  </si>
  <si>
    <t xml:space="preserve">КПТМ "Черкаситеплокомуненерго"  02082522     </t>
  </si>
  <si>
    <t>ПАТ "Черкасиобленерго"    25204608</t>
  </si>
  <si>
    <t>КП "Черкасиводоконал"   03357168</t>
  </si>
  <si>
    <t>ТОВ ТАКТ 2011    37551751</t>
  </si>
  <si>
    <t>КП "Черкаська служба чистоти"   03328652</t>
  </si>
  <si>
    <t>ПП СРБП "Черкасиліфт"    02774094</t>
  </si>
  <si>
    <t xml:space="preserve">ТОВ "НВФ"Енергопласт"   22793863  </t>
  </si>
  <si>
    <t>ТОВ "Контакт-Сервіс"     24349196</t>
  </si>
  <si>
    <t>КП " Черкаське обласне об'єднане бюро технічної інвентаризації "   03357139</t>
  </si>
  <si>
    <t>ФОП Щербак Станіслав Миколайович   2955318311</t>
  </si>
  <si>
    <t>ПП " Ажiо"  38764849</t>
  </si>
  <si>
    <t>ТОВ " АСКО-БУДМОНТАЖ"  40972721</t>
  </si>
  <si>
    <t>ПП "ОХОРОНА-002"  39415320</t>
  </si>
  <si>
    <t xml:space="preserve">Реєстр договорів по Департаменту економіки та розвитку ЧМР  укладених з 01.01.2017 р. по 31.12.2017р. </t>
  </si>
  <si>
    <t>ПП "ОХОРОНА-001"  39415179</t>
  </si>
  <si>
    <t>ФОП Горопацька Марина вікторівна    2939108465</t>
  </si>
  <si>
    <t>253 від 12.12.2017</t>
  </si>
  <si>
    <t>01.01.2018-31.12.2018</t>
  </si>
  <si>
    <t>Комунальне підприємство  "Черкасиінвестбуд" Черкаської міської ради 22797909</t>
  </si>
  <si>
    <t>ПАТ "Укртелеком"21560766</t>
  </si>
  <si>
    <t>ТОВ "Рейтингове агенство "ІВІ-Рейтинг" 33262696</t>
  </si>
  <si>
    <t>АТ "Укрпошта"21389969</t>
  </si>
  <si>
    <t>ТОВ "Окма - Сервіс"21371930</t>
  </si>
  <si>
    <t>ТОВ "Майстер Принт " 41912883</t>
  </si>
  <si>
    <t>ТОВ "Люкс - прінт"41460372</t>
  </si>
  <si>
    <t>ФОП Блюма О.В. 3148213535</t>
  </si>
  <si>
    <t>Адвокатське бюро "Бунякін та партнери" 43189513</t>
  </si>
  <si>
    <t>ФОП Щербак С.М.  2955318311</t>
  </si>
  <si>
    <t>ФОП Ляпкало Г.М. 2827108615</t>
  </si>
  <si>
    <t>ФОП Лагутіна М.В.  2593300343</t>
  </si>
  <si>
    <t>ФОП Михайлик А.А.    2535311691</t>
  </si>
  <si>
    <t>01.01.2023-31.12.2023</t>
  </si>
  <si>
    <t>ТОВ "Центр сертифікації ключів "Україна" 36865753</t>
  </si>
  <si>
    <t>постачання компютерної програми "Програмний комплекс "Варта", обробка даних та видача сертифіката відкритого ключа</t>
  </si>
  <si>
    <t>послуги з пресилання відправлень "Укрпошта експрес"</t>
  </si>
  <si>
    <t>послуги звязку, повязані з передаванням даних та повідомлень (електронні комунікаційні послуги)</t>
  </si>
  <si>
    <t>послуги з юридичного консультування та юридичногь представництва (консультаційні послуги з питань закупівель)</t>
  </si>
  <si>
    <t>надання послуг з оновлення кредитного рейтингу, рейтингу інвестиційної привабливості м. Черкаси</t>
  </si>
  <si>
    <t>21.02.2023-31.12.2023</t>
  </si>
  <si>
    <t>послуги з обслуговування оргтехніки (заправка картриджів)</t>
  </si>
  <si>
    <t>послуги з обслуговування оргтехніки (заправка та ремонт картриджів)</t>
  </si>
  <si>
    <t>послуги з прибирання будівель</t>
  </si>
  <si>
    <t>11.04.2023-31.12.2023</t>
  </si>
  <si>
    <t>матеріали для проведення ремонтних робіт господарським способом (фарба та лазурь)</t>
  </si>
  <si>
    <t>07.04.2023-31.12.2023</t>
  </si>
  <si>
    <t>послуги з технічного обслуговування автомобіля ВАЗ 2114</t>
  </si>
  <si>
    <t>10.05.2023-31.12.2023</t>
  </si>
  <si>
    <t xml:space="preserve"> захищені носії особистих ключів  </t>
  </si>
  <si>
    <t>ПП "ЕДІТБУК" 37368253</t>
  </si>
  <si>
    <t>ФОП Михайлик А.А. 5235311691</t>
  </si>
  <si>
    <t>01.04.2023-31.05.2023</t>
  </si>
  <si>
    <t>адміністрування (обслуговування) програмного забезпечення (доступ до "Електронного кабінету")</t>
  </si>
  <si>
    <t>22.05.2023-31.12.2023</t>
  </si>
  <si>
    <t>ФОП Дяк О.І. 2718200133</t>
  </si>
  <si>
    <t>техобслуговування обладнання (кондиціонерів)</t>
  </si>
  <si>
    <t>Департамент економіки та розвитку Черкаської міської рад</t>
  </si>
  <si>
    <t>ТОВ "УМУНІ" 39843512</t>
  </si>
  <si>
    <t>послуги з виконання заходів з енергозбереження ( надання права користування компютерною програмою "uMunі-платформа енергоефективності"</t>
  </si>
  <si>
    <t>ФОП Попович Н.І. 2575602182</t>
  </si>
  <si>
    <t>23.10.2023-31.12.2023</t>
  </si>
  <si>
    <t>17.07.2023-31.12.2023</t>
  </si>
  <si>
    <t>08.09.2023-31.12.2023</t>
  </si>
  <si>
    <t>матеріали для проведення ремонтних робіт господарським способом (фарба та озчинник )</t>
  </si>
  <si>
    <t>поточний ремонт та технічне обслуговування обладнання (кондиціонерів)</t>
  </si>
  <si>
    <t>25.08.2023-31.12.2023</t>
  </si>
  <si>
    <t>придбання та встановлення кондиціонерів для облаштування ЦНАП (службове приміщення (лiтВ-2) першого поверху)по вул. Благовiсна 170</t>
  </si>
  <si>
    <t>ПП Бухпрес 40986734</t>
  </si>
  <si>
    <t>01.07.2023-31.08.2023</t>
  </si>
  <si>
    <t>послуги з адміністрування (обслуговування) програмного забезпечення(з доступу до електнного кабінету)</t>
  </si>
  <si>
    <t>16.08.2023-31.12.2023</t>
  </si>
  <si>
    <t>придбання канцтоварів</t>
  </si>
  <si>
    <t xml:space="preserve">придбання паливо - мастильних матеріалів (бензин А-95, скретч - картки) </t>
  </si>
  <si>
    <t>КП "Черкасиінвестбуд" ЧМР 22797909</t>
  </si>
  <si>
    <t>КП "Черкасиводоканал" ЧМР 03357168</t>
  </si>
  <si>
    <t>КПТМ "Черкаситеплокомуненерго"ЧМР    02082522</t>
  </si>
  <si>
    <t>ДООМС- Асоціація "Енергоефективні міста" 35501211</t>
  </si>
  <si>
    <t>послуги з адміністрування прогрпмного забезпечення "М.Е. док модулі "Звітність " та  "Облік ПДВ"</t>
  </si>
  <si>
    <t>№01/03 від 01.03.2023, д/у №2 вiд 28.12.2023</t>
  </si>
  <si>
    <t>01.01.2024-31.12.2024</t>
  </si>
  <si>
    <t>№ 21 від 26.01.2024</t>
  </si>
  <si>
    <t>01.01.2024-30.06.2024</t>
  </si>
  <si>
    <t>№ 22 від 26.01.2024</t>
  </si>
  <si>
    <t>08.03.2024-31.12.2024</t>
  </si>
  <si>
    <t>послуги поштового зв'язку з пересилання поштових карток, листів -простих та рекомендованих на всій території України</t>
  </si>
  <si>
    <t>№ 33457208 від 15.01.2024</t>
  </si>
  <si>
    <t>05.01.2024-31.12.2024</t>
  </si>
  <si>
    <t>№18/01 від  18.01.2024</t>
  </si>
  <si>
    <t>№33457208/1 від 15.01.2024</t>
  </si>
  <si>
    <t>15.01.2024-31.12.2024</t>
  </si>
  <si>
    <t>№ М 30402 від 18.01.2024</t>
  </si>
  <si>
    <t>обслуговування програмного забезпечення комп'ютерної техніки</t>
  </si>
  <si>
    <t>№ 2122 від 08.02.2024</t>
  </si>
  <si>
    <t>№ 2123 від 08.02.2024</t>
  </si>
  <si>
    <t>№ 116 від 08.02.2024</t>
  </si>
  <si>
    <t>№ 713300004022720.1.2024 від 31.01.2024</t>
  </si>
  <si>
    <t>№ 14/02-ГРК від 19.02.2024</t>
  </si>
  <si>
    <t>№ 14/02-ГРК від 14.02.2024</t>
  </si>
  <si>
    <t>послуги з обслуговуванняпрограмного забезпечення  ІПК"Місцевий бюджет", послуги з обслуговування програмного забезпечення модуля інтеграції з ІАС "LOGICA"</t>
  </si>
  <si>
    <t>ТОВ "Тенегія" 39821153</t>
  </si>
  <si>
    <t>№Б05/03 від 05.03.2024</t>
  </si>
  <si>
    <t>05.03.2024-31.12.2024</t>
  </si>
  <si>
    <t>№ 0005/0000203 від 05.03.2024</t>
  </si>
  <si>
    <t>№ 713300004022720.2.2024 від 29.02.2024</t>
  </si>
  <si>
    <t>№ Ж2902-24 від 01.03.2024</t>
  </si>
  <si>
    <t>01.03.2024-31.12.2024</t>
  </si>
  <si>
    <t>№ С00001423 від 06.03.2024</t>
  </si>
  <si>
    <t>№ 01/01/21-11-1 від 06.03.2024</t>
  </si>
  <si>
    <t>№ 01/01/21-11-2 від 06.03.2024</t>
  </si>
  <si>
    <t>№ 118 від 29.02.2024</t>
  </si>
  <si>
    <t>№ 2150 від 06.03.2024</t>
  </si>
  <si>
    <t>№ 2149 від 06.03.2024</t>
  </si>
  <si>
    <t>№ 19/2 від 12.02.2024</t>
  </si>
  <si>
    <t>№08032024-13 від 087.03.2024</t>
  </si>
  <si>
    <t>№ 01/01/21-11 від 06.02.2024</t>
  </si>
  <si>
    <t>01.03.2023-29.02.2024</t>
  </si>
  <si>
    <t>№01/03 від 01.03.2024</t>
  </si>
  <si>
    <t>№120 від 31.03.2024</t>
  </si>
  <si>
    <t>№122 від 08.05.2024</t>
  </si>
  <si>
    <t>№ 124 від 04.06.2024</t>
  </si>
  <si>
    <t>№ Ж3003/21-01 від 29.03.2024</t>
  </si>
  <si>
    <t>29.03.2024-31.12.2024</t>
  </si>
  <si>
    <t>№С00002051 від 03.04.2024</t>
  </si>
  <si>
    <t>№ 2181 від 03.04.2024</t>
  </si>
  <si>
    <t>№ 2182 від 03.04.2024</t>
  </si>
  <si>
    <t>№ 713300004022720.3.2024 від 31.03.2024</t>
  </si>
  <si>
    <t>№ 713300004022720.4.2024 від 30.04.2024</t>
  </si>
  <si>
    <t>№ 713300004022720.5.2024 від 31.05.2024</t>
  </si>
  <si>
    <t>№ 2210 від 08.05.2024</t>
  </si>
  <si>
    <t>№ 2211 від 08.05.2024</t>
  </si>
  <si>
    <t>№ 2245 від 04.06.2024</t>
  </si>
  <si>
    <t>№ 2244 від 04.06.2024</t>
  </si>
  <si>
    <t>ФОП Сотула В.П. 2053918936</t>
  </si>
  <si>
    <t>№ 42 від 04.04.2024</t>
  </si>
  <si>
    <t>04.04.2024-31.12.2024</t>
  </si>
  <si>
    <t xml:space="preserve">матеріали для проведення робіт господарським способом ( емаль) </t>
  </si>
  <si>
    <t>№ ВП - 0024742 від 04.04.2024</t>
  </si>
  <si>
    <t>№ 124 від 08.05.2024</t>
  </si>
  <si>
    <t>08.05.2024-31.12.2024</t>
  </si>
  <si>
    <t>придбання емалі та розчинника</t>
  </si>
  <si>
    <t>№ ВП -0026524 від 10.05.2024</t>
  </si>
  <si>
    <t>№ 1/4 від 02.04.2024</t>
  </si>
  <si>
    <t xml:space="preserve">відшкодування плати за використану електричну енергію </t>
  </si>
  <si>
    <t>№КП-0000114/1 від 17.04.2024</t>
  </si>
  <si>
    <t>№КП-0000114/3 від 17.04.2024</t>
  </si>
  <si>
    <t>№ 01/01/21-11-3 від 23.05.2024</t>
  </si>
  <si>
    <t>№ 01/01/21-11-4 від 23.05.2024</t>
  </si>
  <si>
    <t>№Ж3004/21-4 від 03.05.2024</t>
  </si>
  <si>
    <t>03.05.2024-31.12.2024</t>
  </si>
  <si>
    <t>№С00002804 від 08.05.2024</t>
  </si>
  <si>
    <t>ПП Кавінформ 37763734</t>
  </si>
  <si>
    <t>№ 1/05 від 01.05.2024</t>
  </si>
  <si>
    <t>01.05.2024-31.12.2024</t>
  </si>
  <si>
    <t>послуги з отримання доступу до інформації з баз даних ( електронного кабінету)</t>
  </si>
  <si>
    <t xml:space="preserve">№ 1105 від 08.05.2024 </t>
  </si>
  <si>
    <t>№ Ж 3105/24-1 від 05.06.2024</t>
  </si>
  <si>
    <t>05.06.2024-31.12.2024</t>
  </si>
  <si>
    <t>№ С00003532 від 12.06.2024</t>
  </si>
  <si>
    <t>№ 1/05 від 20.05.2024</t>
  </si>
  <si>
    <t>20.05.2024-31.12.2024</t>
  </si>
  <si>
    <t xml:space="preserve">щорічний внесок на 2024 рік  за участь Черкаської міської ради в програмі "Європейська Енергетична Відзнака" </t>
  </si>
  <si>
    <t>№ 3/6/24 від 03.06.2024</t>
  </si>
  <si>
    <t>19.06.2023-31.12.2024</t>
  </si>
  <si>
    <t>КП "Черкасиводоканал" ЧМР 03357169</t>
  </si>
  <si>
    <t>23.04.2024-31.12.2024</t>
  </si>
  <si>
    <t>Внески в статутний капітал відповідно до Програми капіталізації комунальних підприємств Черкаської міської ради на період воєнного стану в Україні</t>
  </si>
  <si>
    <t>Внески в статутний капітал відповідно до Програми капіталізації комунальних підприємств Черкаської міської ради на період воєнного стану в Україні, кредиторська заборгованість за 2023 рік.</t>
  </si>
  <si>
    <t>ФОП Покутня І.А. 2873109747</t>
  </si>
  <si>
    <t>№33 від 19.04.2024</t>
  </si>
  <si>
    <t>19.04.2024-31.12.2024</t>
  </si>
  <si>
    <t>надання безповоротної фінансової допомоги суб'єктам підприємницької діяльності , що постраждали внаслідок збройної агресії</t>
  </si>
  <si>
    <t>ФОП Кукліна Оксана Тимофіївна 2248400564</t>
  </si>
  <si>
    <t>№ 32 від 19.04.2024</t>
  </si>
  <si>
    <t>ТОВ "Реал ХХІ" 39358556</t>
  </si>
  <si>
    <t>№ 31 від 19.04.2024</t>
  </si>
  <si>
    <t>ФОП Ромашко В.С. 2074102552</t>
  </si>
  <si>
    <t>№30 від 19.04.2024</t>
  </si>
  <si>
    <t xml:space="preserve">ФОП Гартингер Т.А. </t>
  </si>
  <si>
    <t>№ 29 від 19.04.2024</t>
  </si>
  <si>
    <t>ФОП Рудь С.П. 3100412356</t>
  </si>
  <si>
    <t>№ 28 від 19.04.2024</t>
  </si>
  <si>
    <t>ТОВ "Фея" 14205326</t>
  </si>
  <si>
    <t>№1 від 03.04.2024</t>
  </si>
  <si>
    <t>03.04.2024-31.12.2024</t>
  </si>
  <si>
    <t>ФОП Саприкін Ю.В. 2326100037</t>
  </si>
  <si>
    <t>№ 24 від 19.04.2024</t>
  </si>
  <si>
    <t>ФОП Товмасян С.М. 2537519770</t>
  </si>
  <si>
    <t>№25 від 19.04.2024</t>
  </si>
  <si>
    <t>ФОП Костенко Ю.М. 2522617311</t>
  </si>
  <si>
    <t>№24 від 19.04.2024</t>
  </si>
  <si>
    <t>ТОВ "Фотосалон "Славутич" 14198827</t>
  </si>
  <si>
    <t>№23 від 19.04.2024</t>
  </si>
  <si>
    <t>ФОП Маркелова Т.А. 2733901802</t>
  </si>
  <si>
    <t>№21 від 19.04.2024</t>
  </si>
  <si>
    <t>№20 від 19.04.2024</t>
  </si>
  <si>
    <t>ТОВ "Прокат Люсвена" 35220684</t>
  </si>
  <si>
    <t>№ 22 від 19.04.2024</t>
  </si>
  <si>
    <t>ТОВ "Траст -Інвест" 33752415</t>
  </si>
  <si>
    <t>№19 від 19.04.2024</t>
  </si>
  <si>
    <t>ТОВ  "Фєрта Україна" 38552981</t>
  </si>
  <si>
    <t>№ 18 від 19.04.2024</t>
  </si>
  <si>
    <t>ФОП Ткаченко Є.М. 2588412890</t>
  </si>
  <si>
    <t>№17 від 19.04.2024</t>
  </si>
  <si>
    <t>ФОП Костюкова Т.В. 2809001242</t>
  </si>
  <si>
    <t>№26 від 19.04.2024</t>
  </si>
  <si>
    <t>ФОП Савчук Д.Д. 1950601933</t>
  </si>
  <si>
    <t>№9 від 03.04.2024</t>
  </si>
  <si>
    <t>ФОП Кощавка В.І. 2456412456</t>
  </si>
  <si>
    <t>№8 від 03.04.2024</t>
  </si>
  <si>
    <t>№7 від 03.04.2024</t>
  </si>
  <si>
    <t>ФОП Саєнко Л.І. 2383202342</t>
  </si>
  <si>
    <t>№6 від 03.04.2024</t>
  </si>
  <si>
    <t xml:space="preserve">ПП "Універсал - Постач" </t>
  </si>
  <si>
    <t>№ 5 від 03.04.2024</t>
  </si>
  <si>
    <t>АПА "ЛВВ - Аудит" 22801731</t>
  </si>
  <si>
    <t>№4 від 03.04.2024</t>
  </si>
  <si>
    <t>ТОВ "Нова Фея"42002948</t>
  </si>
  <si>
    <t>№3 від 03.04.2024</t>
  </si>
  <si>
    <t>ПП "Дантист"14195177</t>
  </si>
  <si>
    <t>№2 від 03.04.2024</t>
  </si>
  <si>
    <t>ФОП Поп В.В. 2950415691</t>
  </si>
  <si>
    <t>№16 від 03.04.2024</t>
  </si>
  <si>
    <t>№ 15 від 03.04.2024</t>
  </si>
  <si>
    <t>№14 від 03.04.2024</t>
  </si>
  <si>
    <t>ФОП Котко О.М. 2050306678</t>
  </si>
  <si>
    <t>ФОП Хижняк В.Б. 2818711235</t>
  </si>
  <si>
    <t>№13 від 03.04.2024</t>
  </si>
  <si>
    <t>Асоціація підприємств та організацій побутового обслуговування населення "Облпобутсоюз" 03063521</t>
  </si>
  <si>
    <t>№12 від 03.04.2024</t>
  </si>
  <si>
    <t>ФОП Черкаський В.Г. 1975202439</t>
  </si>
  <si>
    <t>№11 від 03.04.2024</t>
  </si>
  <si>
    <t>ФОП Рослякова О.В. 2599120101</t>
  </si>
  <si>
    <t>№ 10 від 03.04.2024</t>
  </si>
  <si>
    <t xml:space="preserve">ФОП Угнівенко С.М. 2487400221 </t>
  </si>
  <si>
    <t>ФОП Кондратьєв С.В. 2697910155</t>
  </si>
  <si>
    <t>ФОП Лагутін С. Я. 2397602258</t>
  </si>
  <si>
    <t>ТОВ "Торгові ряди -2" 40484167</t>
  </si>
  <si>
    <t>№39 від 19.06.2024</t>
  </si>
  <si>
    <t>19.06.2024-31.12.2024</t>
  </si>
  <si>
    <t>ФОП Трішкіна В.В. 3244813849</t>
  </si>
  <si>
    <t>№38 від 11.06.2024</t>
  </si>
  <si>
    <t>11.06.2024-31.12.2024</t>
  </si>
  <si>
    <t>ФОП Узоровська О.А. 2422211360</t>
  </si>
  <si>
    <t>№34 від 10.05.2024</t>
  </si>
  <si>
    <t>10.05.2024-31.12.2024</t>
  </si>
  <si>
    <t>№ 37 від 10.06.2024</t>
  </si>
  <si>
    <t>10.06.2024-31.12.2024</t>
  </si>
  <si>
    <t>ТОВ "Укрторгбудматеріали-Черкаси"05468877</t>
  </si>
  <si>
    <t>№36 від 03.06.2024</t>
  </si>
  <si>
    <t>03.06.2024-31.12.2024</t>
  </si>
  <si>
    <t>Сума акту/накладної/рахунка/договору</t>
  </si>
  <si>
    <t>ГУ Статистики в Черкаській області  02357999</t>
  </si>
  <si>
    <t>17.06.2024-31.12.2024</t>
  </si>
  <si>
    <t>№78 від 17.06.2024</t>
  </si>
  <si>
    <t>послуги з підготовки статистичної інформації, створення якої не передбачено Планом державних статистичних спостережень</t>
  </si>
  <si>
    <t>№ 131 від 17.06.2024</t>
  </si>
  <si>
    <t>№ Н3008-24/4 від 02.09.2024</t>
  </si>
  <si>
    <t>02.09.2024-31.12.2024</t>
  </si>
  <si>
    <t>№ С00005501 від 05.09.2024</t>
  </si>
  <si>
    <t>№ 713300004022720.6.2024 від 30.06.2024</t>
  </si>
  <si>
    <t>№ 713300004022720.7.2024 від 31.07.2024</t>
  </si>
  <si>
    <t>№ АНП39139 від 04.07.2024</t>
  </si>
  <si>
    <t>№ АНП63358 від 05.09.2024</t>
  </si>
  <si>
    <t>ФРП Попович  2575602182</t>
  </si>
  <si>
    <t>№ 009 від 01.07.2024</t>
  </si>
  <si>
    <t>01.07.2024-31.12.2024</t>
  </si>
  <si>
    <t>№009 від 03.07.2024</t>
  </si>
  <si>
    <t>№ 2274 від 02.07.2024</t>
  </si>
  <si>
    <t>№ 2275 від 02.07.2024</t>
  </si>
  <si>
    <t>№ 2299 від 06.08.2024</t>
  </si>
  <si>
    <t>№ 2326 від 05.09.2024</t>
  </si>
  <si>
    <t>№ 21/1 від 05.09.2024</t>
  </si>
  <si>
    <t>послуги з обслуговування комп'ютерної техніки в частині технічного обслуговування та відновлення працездатності персональних комп'ютерів</t>
  </si>
  <si>
    <t>№ 2301 від 09.09.2024</t>
  </si>
  <si>
    <t>№ 2329 від 09.09.2024</t>
  </si>
  <si>
    <t>№ 126 від 02.07.2024</t>
  </si>
  <si>
    <t>№ 128 від 06.08.2024</t>
  </si>
  <si>
    <t>№ 130 від 03.09.2024</t>
  </si>
  <si>
    <t>№ 104 від 19.07.2024</t>
  </si>
  <si>
    <t>№ Н3107-24-1 від 22.07.2024</t>
  </si>
  <si>
    <t>22.07.2024-31.12.2024</t>
  </si>
  <si>
    <t>№С00004608 від 24.07.2024</t>
  </si>
  <si>
    <t>№Н3107-24-10 від 05.08.2024</t>
  </si>
  <si>
    <t>05.08.2024-31.12.2024</t>
  </si>
  <si>
    <t>послуги з обслуговування оргтехніки (заправка, ремонт картриджів)</t>
  </si>
  <si>
    <t>послуги з обслуговування оргтехніки (заправка , ремонт картриджів)</t>
  </si>
  <si>
    <t>№ С00004609 від 07.08.2024</t>
  </si>
  <si>
    <t>№ 01/05/24-11-5 від 06.08.2024</t>
  </si>
  <si>
    <t>№ 01/05/24-11-7 від 06.08.2024</t>
  </si>
  <si>
    <t>№КП-0000216 від 12.08.2024</t>
  </si>
  <si>
    <t>ПОГ "Вінницьке УВП УТОС " 03967493</t>
  </si>
  <si>
    <t>№16/08 від 16.08.2024</t>
  </si>
  <si>
    <t>16.08.2024-31.12.2024</t>
  </si>
  <si>
    <t>постачання звукових маяків для сліпих</t>
  </si>
  <si>
    <t>ТОВ "УСЛО" 30147144</t>
  </si>
  <si>
    <t>№ 40 від 03.07.2024</t>
  </si>
  <si>
    <t>03.07.2024-31.12.2024</t>
  </si>
  <si>
    <t>ФОП Стратійчук В.В. 2584802031</t>
  </si>
  <si>
    <t>№41 від 03.07.2024</t>
  </si>
  <si>
    <t>№ 42 від 07.08.2024</t>
  </si>
  <si>
    <t>07.08.2024-31.12.2024</t>
  </si>
  <si>
    <t>ТОВ "Черкаський критий  ринок" 41372936</t>
  </si>
  <si>
    <t>ТОВ "Черкаський центральний  ринок" 01564199</t>
  </si>
  <si>
    <t>№43 від 07.08.2024</t>
  </si>
  <si>
    <t>ТОВ Агротанес" 32504094</t>
  </si>
  <si>
    <t>№44 від 07.08.2024</t>
  </si>
  <si>
    <t>№ 0510/1 від 29.08.2024</t>
  </si>
  <si>
    <t>29.08.2024-31.12.2024</t>
  </si>
  <si>
    <t>придбання державної атрибутики (прапорів)</t>
  </si>
  <si>
    <t>№ КП-0000306 від 03.09.2024</t>
  </si>
  <si>
    <t>ПП "Магазин Мега Стайл" 31423748</t>
  </si>
  <si>
    <t>№ 16/09 від 16.09.2024</t>
  </si>
  <si>
    <t>16.09.2024-31.12.2024</t>
  </si>
  <si>
    <t>№ 504826 від 19.09.2024</t>
  </si>
  <si>
    <t>№ 0510/1 від 02.09.2024</t>
  </si>
  <si>
    <t>ПрАТ "СК "ВУСО" 31650052</t>
  </si>
  <si>
    <t>№ 20092024/ОСЦПВ від 24.09.2024</t>
  </si>
  <si>
    <t>24.09.2024-29.09.2025</t>
  </si>
  <si>
    <t xml:space="preserve">страхування цивільно - правової відповідальності власників наземних транспортних засобів </t>
  </si>
  <si>
    <t>№ 20092024 від 25.09.2024</t>
  </si>
  <si>
    <t>ПрАТ "Ринковий" 14193273</t>
  </si>
  <si>
    <t>№ 45 від 05.09.2024</t>
  </si>
  <si>
    <t>05.09.2024-31.12.2024</t>
  </si>
  <si>
    <t xml:space="preserve">ТОВ "Атлант - Черкаси" </t>
  </si>
  <si>
    <t>№46 від 05.09.2024</t>
  </si>
  <si>
    <t>№1 від 23.04.2024,             д/у №1 від 29.04.2024,                 д/у№ 2 від 28.06.2024, д/у№3 від 22.07.2024,       д/у №4 від 29.07.2024,       д/у № 5 від 01.08.2024,      д/у № 6 від 01.09.2024,     д/у №7 від 26.09.2024</t>
  </si>
  <si>
    <t>№КП-0000114/2 від 17.04.2024</t>
  </si>
  <si>
    <t>№КП-0000170 від 04.06.2024</t>
  </si>
  <si>
    <t>№КП-0000261 від 12.08.2024</t>
  </si>
  <si>
    <t>№ 2 від 19.06.2023,           д/у  №1 від 21.07.2023,            д/у №2 від 04.10.2023,              д/у № 3 від 26.12.2023</t>
  </si>
  <si>
    <t>№ 15869 від 31.01.2024,     д/у № 1 від 07.10.2024</t>
  </si>
  <si>
    <t>№ 713300004022720.8.2024 від 31.08.2024</t>
  </si>
  <si>
    <t>Реєстр договорів по Департаменту економіки та розвитку ЧМР  укладених з 01.01.2024 р. по 31.12.2024р</t>
  </si>
  <si>
    <t>№2360 від 07.10.2024</t>
  </si>
  <si>
    <t>№ 2358 від 07.10.2024</t>
  </si>
  <si>
    <t>№ 2409 від 06.11.2024</t>
  </si>
  <si>
    <t>№ 2410 від 08.11.2024</t>
  </si>
  <si>
    <t>№ 2451 від 05.12.2024</t>
  </si>
  <si>
    <t>№ 2453 від 05.12.2024</t>
  </si>
  <si>
    <t>№ 2462 від 16.12.2024</t>
  </si>
  <si>
    <t>№2467 від 16.12.2024</t>
  </si>
  <si>
    <t>№ 132 від 07.10.2024</t>
  </si>
  <si>
    <t>№134 від 06.11.2024</t>
  </si>
  <si>
    <t>№136 від 05.12.2024</t>
  </si>
  <si>
    <t>№ 138 від 16.12.2024</t>
  </si>
  <si>
    <t>№ 713300004022720.9.2024 від 30.09.2024</t>
  </si>
  <si>
    <t>№ 713300004022720.10.2024 від 31.10.2024</t>
  </si>
  <si>
    <t>№ 713300004022720.11.2024 від 30.11.2024</t>
  </si>
  <si>
    <t>№ 713300004022720.12.2024 від 16.12.2024</t>
  </si>
  <si>
    <t>№ АНП 80546 від 12.11.2024</t>
  </si>
  <si>
    <t>№АНП 91941 від 05.12.2024</t>
  </si>
  <si>
    <t>№ АНП 98501 від 19.12.2024</t>
  </si>
  <si>
    <t>№080324-14 від 08.03.2024, д/у № 1 від 30.12.2024</t>
  </si>
  <si>
    <t>1100/ 649,98</t>
  </si>
  <si>
    <t>№ 185 від 05.12.2024</t>
  </si>
  <si>
    <t>№ 192 від 16.12.2024</t>
  </si>
  <si>
    <t>№ КП-0000471 від 19.12.2024</t>
  </si>
  <si>
    <t>№ КП-0000431 від 19.12.2024</t>
  </si>
  <si>
    <t>№ КП-0000379 від 19.12.2024</t>
  </si>
  <si>
    <t>№ КП-0000350 від 19.12.2024</t>
  </si>
  <si>
    <t>№ 01/05/24-11-8 від 12.11.2024</t>
  </si>
  <si>
    <t>№ 01/05/24-11-10 від 12.11.2024</t>
  </si>
  <si>
    <t>№ 01/05/24-11-9 від 12.11.2024</t>
  </si>
  <si>
    <t>№ 01/05/24-11- 11 від 05.12.2024</t>
  </si>
  <si>
    <t>№ 01/05/24-11-12 від 20.12.2024</t>
  </si>
  <si>
    <t>консультаційні послуги з питань закупівель</t>
  </si>
  <si>
    <t>70000,00/ 46500,00</t>
  </si>
  <si>
    <t>№ 01/05/24-11 від 01.08.2024, д/у №1 від 12.12.2024, д/у №2 від 20.12.2024</t>
  </si>
  <si>
    <t>№Н3009-24/2 від 07.10.2024</t>
  </si>
  <si>
    <t>07.10.2024-31.12.2024</t>
  </si>
  <si>
    <t>№ С00006122 від 10.10.2024</t>
  </si>
  <si>
    <t>№Н3009-24/7 від 01.11.2024</t>
  </si>
  <si>
    <t>01.11.2024-31.12.2024</t>
  </si>
  <si>
    <t>послуги з поточного ремонту компютерної техніки ( ремонт джерел безперебійного живлення)</t>
  </si>
  <si>
    <t>№ С00002164 від 07.11.2024</t>
  </si>
  <si>
    <t>№Н0110-24/7 від 01.11.2024</t>
  </si>
  <si>
    <t>№ С00006788 від 07.11.2024</t>
  </si>
  <si>
    <t>№НШ 0612/24 від 12.12.2024</t>
  </si>
  <si>
    <t>12.12.2024-31.12.2024</t>
  </si>
  <si>
    <t>послуги з поточного ремонту та обслуговування оргтехніки (заправка, ремонт картриджів, БФП)</t>
  </si>
  <si>
    <t>№ С00007749 від 19.12.2024</t>
  </si>
  <si>
    <t>ПП "БЕЛІНОР" 32564525</t>
  </si>
  <si>
    <t>№15/10 від 15.10.2024</t>
  </si>
  <si>
    <t>01.10.2024-31.12.2024</t>
  </si>
  <si>
    <t>послуги з торимання доступу до інформації з баз даних</t>
  </si>
  <si>
    <t>№ 15/10 від 16.10.2024</t>
  </si>
  <si>
    <t>№ 47 від 01.10.2024</t>
  </si>
  <si>
    <t>ФОП Кушнір В.М.  2358402188</t>
  </si>
  <si>
    <t>ФОП Калмиков Є.М. 219521967</t>
  </si>
  <si>
    <t>№ 04/11 від 04.11.2024</t>
  </si>
  <si>
    <t>04.11.2024-31.12.2024</t>
  </si>
  <si>
    <t>таблички інформаційні з шрифтом Брайля</t>
  </si>
  <si>
    <t>ФОП Потужний 2864107839</t>
  </si>
  <si>
    <t>№ ПО 222 від 01.11.2024</t>
  </si>
  <si>
    <t>послуги з обслуговування програмного забезпечення компютерної техніки</t>
  </si>
  <si>
    <t>№ ОР/РН00222 від 07.11.2024</t>
  </si>
  <si>
    <t>№ 0510/1 від 20.11.2024</t>
  </si>
  <si>
    <t>20.11.2024-31.12.2024</t>
  </si>
  <si>
    <t>придбання державної атрибутини (прапорів)</t>
  </si>
  <si>
    <t>№ 0510/1 від 21.11.2024</t>
  </si>
  <si>
    <t>ТОВ "Спецкомплекс" 36584571</t>
  </si>
  <si>
    <t>№48 від 01.11.2024</t>
  </si>
  <si>
    <t>ПВКП "ДІС - МОНТАЖ"  30956111</t>
  </si>
  <si>
    <t>№49 від 01.11.2024</t>
  </si>
  <si>
    <t>ТОВ "Агрофірма "ПОЛЕ" 35523434</t>
  </si>
  <si>
    <t>№ 50 від 01.11.2024</t>
  </si>
  <si>
    <t>ПП "ЮГ-2000" 31078522</t>
  </si>
  <si>
    <t>№ 51 від 01.11.2024</t>
  </si>
  <si>
    <t>ТОВ "Фарма Черкас" 38031098</t>
  </si>
  <si>
    <t>№ 52 від 01.11.2024</t>
  </si>
  <si>
    <t>№ 39 від 25.11.2024</t>
  </si>
  <si>
    <t>25.11.2024-31.12.2024</t>
  </si>
  <si>
    <t>придбання канцтоварів (папір А-4)</t>
  </si>
  <si>
    <t>№ 506139 від 03.12.2024</t>
  </si>
  <si>
    <t>№ 022 від 16.12.2024</t>
  </si>
  <si>
    <t>16.12.2024-31.12.2024</t>
  </si>
  <si>
    <t>послуги з ТО автомобіля ВАЗ 21140</t>
  </si>
  <si>
    <t>№ 022 від 19.12.2024</t>
  </si>
  <si>
    <t>№ 506653 від 12.12.2024</t>
  </si>
  <si>
    <t xml:space="preserve">придбання канцтоварів </t>
  </si>
  <si>
    <t>№ 506653 від 16.12.2024</t>
  </si>
  <si>
    <t>№ 0510/10 від 20.12.2024</t>
  </si>
  <si>
    <t>20.12.2024-31.12.2024</t>
  </si>
  <si>
    <t>ФОП Маслак О.В. 3345414188</t>
  </si>
  <si>
    <t>№ 65 від 20.12.2024</t>
  </si>
  <si>
    <t>придбання емалів та пензлів</t>
  </si>
  <si>
    <t>№ МО-0000065 від 20.12.2024</t>
  </si>
  <si>
    <t>№53 від 20.12.2024</t>
  </si>
  <si>
    <t>ПрАТ "Черкаське обласне підприємство автобусних станцій" 22804012</t>
  </si>
  <si>
    <t>ТОВ "АТІ ПЛЮС" 40671958</t>
  </si>
  <si>
    <t>№ 54 від 20.12.2024</t>
  </si>
  <si>
    <t>№ 9/12 від 09.12.2024</t>
  </si>
  <si>
    <t>78540421/ 87540421,76</t>
  </si>
  <si>
    <t>№2 від 01.05.2024,             д/у №1 від 03.05.2024,         д/у № 2 від 01.08.2024,           д/у №3 від 06.09.2024,               д/у № 4 від 25.09.2024,      д/у №5 від 16.12.2024</t>
  </si>
  <si>
    <t>№ АНП 48332 від 18.07.2024</t>
  </si>
  <si>
    <t>КПТМ "Черкаситеплокомуненерго"  02082522</t>
  </si>
  <si>
    <r>
      <t xml:space="preserve">№64 від 26.02.2024                                  </t>
    </r>
    <r>
      <rPr>
        <sz val="10"/>
        <rFont val="Times New Roman"/>
        <family val="1"/>
        <charset val="204"/>
      </rPr>
      <t>ДУ№1 від 04.04.2024                         ДУ№2 від 04.06.2024                         ДУ№3 від 28.06.2024</t>
    </r>
    <r>
      <rPr>
        <sz val="12"/>
        <rFont val="Times New Roman"/>
        <family val="1"/>
        <charset val="204"/>
      </rPr>
      <t xml:space="preserve">                </t>
    </r>
    <r>
      <rPr>
        <sz val="10"/>
        <rFont val="Times New Roman"/>
        <family val="1"/>
        <charset val="204"/>
      </rPr>
      <t xml:space="preserve">ДУ №4 від 30.07.2024                    ДУ №5 від 09.09.2024                    ДУ №6 від 01.10.2024                   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ДУ №7 від 12.12.2024                    ДУ №8 від 20.12.2024                    </t>
    </r>
  </si>
  <si>
    <t>Послуги з постачааня пари та гарячої води</t>
  </si>
  <si>
    <t>№64/1 від 26.02.2024</t>
  </si>
  <si>
    <t>№64/2 від 26.02.2024</t>
  </si>
  <si>
    <t>№64/3 від 06.03.2024</t>
  </si>
  <si>
    <t>№64/4 від 06.03.2024</t>
  </si>
  <si>
    <t>№64/5 від 31.03.2024</t>
  </si>
  <si>
    <t>№64/6 від 31.03.2024</t>
  </si>
  <si>
    <t>№64/7 від 30.04.2024</t>
  </si>
  <si>
    <t>№64/8 від 30.04.2024</t>
  </si>
  <si>
    <t>№64/9 від 31.05.2024</t>
  </si>
  <si>
    <t>№64/10 від 31.05.2024</t>
  </si>
  <si>
    <t>№64/11 від 30.06.2024</t>
  </si>
  <si>
    <t>№64/12 від 30.06.2024</t>
  </si>
  <si>
    <t>№64/13 від 31.07.2024</t>
  </si>
  <si>
    <t>№64/14 від 31.07.2024</t>
  </si>
  <si>
    <t>№64/15 від 31.08.2024</t>
  </si>
  <si>
    <t>№64/16 від 31.08.2024</t>
  </si>
  <si>
    <t>№64/17 від 30.09.2024</t>
  </si>
  <si>
    <t>№64/18 від 30.09.2024</t>
  </si>
  <si>
    <t>№64/19 від 31.10.2024</t>
  </si>
  <si>
    <t>№64/20 від 31.10.2024</t>
  </si>
  <si>
    <t>№64/21 від 30.11.2024</t>
  </si>
  <si>
    <t>№64/22 від 30.11.2024</t>
  </si>
  <si>
    <t>№64/23 від 31.12.2024</t>
  </si>
  <si>
    <t>№64/24 від 31.12.2024</t>
  </si>
  <si>
    <t>ПРАТ "Черкаське хімволокно"</t>
  </si>
  <si>
    <r>
      <t xml:space="preserve">№253 від 29.01.2024          </t>
    </r>
    <r>
      <rPr>
        <sz val="10"/>
        <rFont val="Times New Roman"/>
        <family val="1"/>
        <charset val="204"/>
      </rPr>
      <t>ДУ №1 від 10.12.2024                    ДУ №2 від 16.12.2024</t>
    </r>
  </si>
  <si>
    <t>№1382 від 08.02.2024</t>
  </si>
  <si>
    <t>№1877 від 07.03.2024</t>
  </si>
  <si>
    <t>№2859 від 09.04.2024</t>
  </si>
  <si>
    <t>№3845 від 21.05.2024</t>
  </si>
  <si>
    <t>№10833 від 09.12.2024</t>
  </si>
  <si>
    <t>№25726 від 16.12.2024</t>
  </si>
  <si>
    <r>
      <t xml:space="preserve">№ 6175 вiд 26.01.2024           01.01.2024-31.12.2024   </t>
    </r>
    <r>
      <rPr>
        <sz val="10"/>
        <rFont val="Times New Roman"/>
        <family val="1"/>
        <charset val="204"/>
      </rPr>
      <t xml:space="preserve"> ДУ №1 від 26.12.2024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</t>
    </r>
  </si>
  <si>
    <t>послуги з розподілу електричної енергії</t>
  </si>
  <si>
    <t>№2401 від 06.02.2024</t>
  </si>
  <si>
    <t>№2402 від 04.03.2024</t>
  </si>
  <si>
    <t>№2403 від 04.04.2024</t>
  </si>
  <si>
    <t>№2404 від 01.05.2024</t>
  </si>
  <si>
    <t>№2405 від 03.06.2024</t>
  </si>
  <si>
    <t>№2406 від 03.07.2024</t>
  </si>
  <si>
    <t>№2407 від 06.08.2024</t>
  </si>
  <si>
    <t>№2408 від 04.09.2024</t>
  </si>
  <si>
    <t>№2409 від 01.10.2024</t>
  </si>
  <si>
    <t>№2410 від 01.11.2024</t>
  </si>
  <si>
    <t>№2411 від 02.12.2024</t>
  </si>
  <si>
    <t>№2412 від  16.12.2024</t>
  </si>
  <si>
    <t xml:space="preserve">№ 6175Р від 26.01.2024   </t>
  </si>
  <si>
    <t>послуги із забезпеченя перетікань реактивної електричної енергії</t>
  </si>
  <si>
    <t>№6175 вiд 06.02.2023</t>
  </si>
  <si>
    <t>ДУ №1 від 26.12.2024</t>
  </si>
  <si>
    <t>№6175 від 04.03.2024</t>
  </si>
  <si>
    <t>№6175 від 04.04.2024</t>
  </si>
  <si>
    <t>№6175 від 01.05.2024</t>
  </si>
  <si>
    <t>№6175 від 03.06.2024</t>
  </si>
  <si>
    <t>№6175 вiд 03.07.2024</t>
  </si>
  <si>
    <t>№6175 від 06.08.2024</t>
  </si>
  <si>
    <t>№6175 від 04.09.2024</t>
  </si>
  <si>
    <t>№6175 від 01.10.2024</t>
  </si>
  <si>
    <t>№6175 від 01.11.2024</t>
  </si>
  <si>
    <t>№6175  від 02.12.2024</t>
  </si>
  <si>
    <t>№6175 від 16.12.2024</t>
  </si>
  <si>
    <t>КП "Черкасиводоканал"   03357168</t>
  </si>
  <si>
    <t xml:space="preserve">№159 від 29.01.2024 </t>
  </si>
  <si>
    <t xml:space="preserve">послуги з водопостачання </t>
  </si>
  <si>
    <t>№289063 від 12.02.2024</t>
  </si>
  <si>
    <t>ДУ №1 від 17.07.2024                    ДУ №2 від 20.12.2024</t>
  </si>
  <si>
    <t>№297403 від 07.03.2024</t>
  </si>
  <si>
    <t>№305619 від 08.04.2024</t>
  </si>
  <si>
    <t>№313951 від 10.05.2024</t>
  </si>
  <si>
    <t>№318858 від 07.06.2024</t>
  </si>
  <si>
    <t>№330810 від 17.07.2024</t>
  </si>
  <si>
    <t>№339119 від 08.08.2024</t>
  </si>
  <si>
    <t>№347413 від 09.09.2024</t>
  </si>
  <si>
    <t>№355673 від 09.10.2024</t>
  </si>
  <si>
    <t>№364038 від 07.11.2024</t>
  </si>
  <si>
    <t>№372413 від 10.12.2024</t>
  </si>
  <si>
    <r>
      <t xml:space="preserve">№159-1 від 29.01.2024  </t>
    </r>
    <r>
      <rPr>
        <sz val="10"/>
        <rFont val="Times New Roman"/>
        <family val="1"/>
        <charset val="204"/>
      </rPr>
      <t xml:space="preserve"> </t>
    </r>
  </si>
  <si>
    <t>послуги з водовідведення</t>
  </si>
  <si>
    <t>№377182 від 16.12.2024</t>
  </si>
  <si>
    <t>ДУ №1 від 17.07.2024                    ДУ №2 від20.12.2024</t>
  </si>
  <si>
    <t>№289062 від 12.02.2024</t>
  </si>
  <si>
    <t>№297402 від 07.03.2024</t>
  </si>
  <si>
    <t>№305618 від 08.04.2024</t>
  </si>
  <si>
    <t>№313950 від 10.05.2024</t>
  </si>
  <si>
    <t>№318857 від 07.06.2024</t>
  </si>
  <si>
    <t>№330809 від 17.07.2024</t>
  </si>
  <si>
    <t>№339118 від 08.08.2024</t>
  </si>
  <si>
    <t>№347411 від 09.09.2024</t>
  </si>
  <si>
    <t>№355671 від 09.10.2024</t>
  </si>
  <si>
    <t>№364036 від 07.11.2024</t>
  </si>
  <si>
    <t>№372411 від 10.12.2024</t>
  </si>
  <si>
    <t>№377180 від 16.12.2024</t>
  </si>
  <si>
    <t xml:space="preserve">№443 від 16.01.2024          </t>
  </si>
  <si>
    <t>послуги з технічного обслуговування ліфтів вул.Б.Вишневецького,36 та бул.Шевченка,307</t>
  </si>
  <si>
    <t>№ 127 вiд 01.02.2024</t>
  </si>
  <si>
    <t>№288 від 01.03.2024</t>
  </si>
  <si>
    <t>№430 від 01.04.2024</t>
  </si>
  <si>
    <t>№583 від 01.05.2024</t>
  </si>
  <si>
    <t>№764 від 03.06.2024</t>
  </si>
  <si>
    <t>№862 від 01.07.2024</t>
  </si>
  <si>
    <t>№1043 від 31.07.2024</t>
  </si>
  <si>
    <t>№1174 від 02.09.2024</t>
  </si>
  <si>
    <t>№1283 від 30.09.2024</t>
  </si>
  <si>
    <t>№1419 від 01.11.2024</t>
  </si>
  <si>
    <t>№1553 від 02.12.2024</t>
  </si>
  <si>
    <t>№1689 від 16.12.2024</t>
  </si>
  <si>
    <t>№01/03 від 01.03.2023        ДУ №2 від 28.12.2023</t>
  </si>
  <si>
    <t xml:space="preserve">01.01.2024-29.02.2024      </t>
  </si>
  <si>
    <t>послуги з прибирання  за адресою:м.Черкаси, вул.Б.Вишневецького,36, вул.Благовісна,170 та бул.Шевченка,307</t>
  </si>
  <si>
    <t>№115 від 01.02.2024</t>
  </si>
  <si>
    <t>№117 від 29.02.2024</t>
  </si>
  <si>
    <r>
      <t>№01/03 від 01.03.2024</t>
    </r>
    <r>
      <rPr>
        <sz val="10"/>
        <rFont val="Times New Roman"/>
        <family val="1"/>
        <charset val="204"/>
      </rPr>
      <t xml:space="preserve">               </t>
    </r>
  </si>
  <si>
    <t>послуги з прибирання по вул.Б.Вишневецького,36, вул.Благовісна,170 та бул.Шевченка,307</t>
  </si>
  <si>
    <t>№119 від 11.04.2024</t>
  </si>
  <si>
    <t>№121 від 01.05.2024</t>
  </si>
  <si>
    <t>ДУ №1 від 27.12.2024</t>
  </si>
  <si>
    <t>№123 від 03.06.2024</t>
  </si>
  <si>
    <t>№125 від 01.07.2024</t>
  </si>
  <si>
    <t>№127 від 01.08.2024</t>
  </si>
  <si>
    <t>№129 від 02.09.2024</t>
  </si>
  <si>
    <t>№131 від 01.10.2024</t>
  </si>
  <si>
    <t>№133 від 01.11.2024</t>
  </si>
  <si>
    <t>№135 від 02.12.2024</t>
  </si>
  <si>
    <t>№137 від 16.12.2024</t>
  </si>
  <si>
    <t>26/01 від 26.01.2024</t>
  </si>
  <si>
    <t>Послуги у сфері громадського порядку та громадської безпеки адміністративних будівель за адресами:вул.Б.Вишневецького,36, вул.Благовісна,170 та бул.Шевченка,307</t>
  </si>
  <si>
    <t>№Вар-000036 вiд 15.02.2024</t>
  </si>
  <si>
    <t>№Вар-000016 вiд 15.02.2024</t>
  </si>
  <si>
    <t>№Вар-000015 вiд 15.02.2024</t>
  </si>
  <si>
    <t>№Вар-000041 вiд 11.03.2024</t>
  </si>
  <si>
    <t>№Вар-000045 вiд 11.03.2024</t>
  </si>
  <si>
    <t>№Вар-000044 вiд 11.03.2024</t>
  </si>
  <si>
    <t>№Вар-000057 вiд 01.04.2024</t>
  </si>
  <si>
    <t>№Вар-000058 вiд 01.04.2024</t>
  </si>
  <si>
    <t>№Вар-000059 вiд 01.04.2024</t>
  </si>
  <si>
    <t>№Вар-000086 вiд 01.05.2024</t>
  </si>
  <si>
    <t>№Вар-000087 вiд 01.05.2024</t>
  </si>
  <si>
    <t>№Вар-000088 вiд 01.05.2024</t>
  </si>
  <si>
    <t>№Вар-000100 вiд 03.06.2024</t>
  </si>
  <si>
    <t>№Вар-000101 вiд 03.06.2024</t>
  </si>
  <si>
    <t>№Вар-000102 вiд 03.06.2024</t>
  </si>
  <si>
    <t>№Вар-000146 вiд 01.07.2024</t>
  </si>
  <si>
    <t>№Вар-000147 вiд 01.07.2024</t>
  </si>
  <si>
    <t>№Вар-000148 вiд 01.07.2024</t>
  </si>
  <si>
    <t>№Вар-000179 вiд 01.08.2024</t>
  </si>
  <si>
    <t>№Вар-000180 вiд 01.08.2024</t>
  </si>
  <si>
    <t>№Вар-000181 вiд 01.08.2024</t>
  </si>
  <si>
    <t>№Вар-000209 вiд 02.09.2024</t>
  </si>
  <si>
    <t>№Вар-000210 вiд 02.09.2024</t>
  </si>
  <si>
    <t>№Вар-000211 вiд 02.09.2024</t>
  </si>
  <si>
    <t>№Вар-000238 вiд 01.10.2024</t>
  </si>
  <si>
    <t>№Вар-000240 вiд 01.10.2024</t>
  </si>
  <si>
    <t>№Вар-000239 вiд 01.10.2024</t>
  </si>
  <si>
    <t>№Вар-000267 вiд 01.11.2024</t>
  </si>
  <si>
    <t>№Вар-000268 вiд 01.11.2024</t>
  </si>
  <si>
    <t>№Вар-000270 вiд 01.11.2024</t>
  </si>
  <si>
    <t>№Вар-000280 вiд 02.12.2024</t>
  </si>
  <si>
    <t>№Вар-000279 вiд 02.12.2024</t>
  </si>
  <si>
    <t>№Вар-000281 вiд 02.12.2024</t>
  </si>
  <si>
    <t>№Вар-000329 вiд 16.12.2024</t>
  </si>
  <si>
    <t>№Вар-000330 вiд 16.12.2024</t>
  </si>
  <si>
    <t>№Вар-000331 вiд 16.12.2024</t>
  </si>
  <si>
    <t>№14094/ч від 16.01.2024</t>
  </si>
  <si>
    <t>Послуги з спостереження за станом та технічне обслуговування сигналізації вул.Благовісна,170 (приміщення архіву)</t>
  </si>
  <si>
    <t>№М-00008191 від 01.02.2024</t>
  </si>
  <si>
    <t>№М-00010356 від 01.03.2024</t>
  </si>
  <si>
    <t>№М-00018744 від 01.04.2024</t>
  </si>
  <si>
    <t>№М-00027054 від 01.05.2024</t>
  </si>
  <si>
    <t>№М-00033379 від 03.06.2024</t>
  </si>
  <si>
    <t>№М-00043689 від 01.07.2024</t>
  </si>
  <si>
    <t>№М-00052339 від 01.08.2024</t>
  </si>
  <si>
    <t>№М-00058791 від 02.09.2024</t>
  </si>
  <si>
    <t>№М-00067297 від 01.10.2024</t>
  </si>
  <si>
    <t>№М-00075834 від 01.11.2024</t>
  </si>
  <si>
    <t>№М-00084439 від 02.12.2024</t>
  </si>
  <si>
    <t>№М-00092891 від 16.12.2024</t>
  </si>
  <si>
    <t>№14093/ч від 16.01.2024</t>
  </si>
  <si>
    <t>Послуги з спостереження за станом та технічне обслуговування сигналізації вул.Благовісна,170 (приміщення І 4)</t>
  </si>
  <si>
    <t>№М-00008189 від 01.02.2024</t>
  </si>
  <si>
    <t>№М-00010355 від 01.03.2024</t>
  </si>
  <si>
    <t>№М-00018743 від 01.04.2024</t>
  </si>
  <si>
    <t>№М-00027055 від 01.05.2024</t>
  </si>
  <si>
    <t>№М-00033380 від 03.06.2024</t>
  </si>
  <si>
    <t>№М-00043690 від 01.07.2024</t>
  </si>
  <si>
    <t>№М-00052338 від 01.08.2024</t>
  </si>
  <si>
    <t>№М-00058790 від 02.09.2024</t>
  </si>
  <si>
    <t>№М-00067296 від 01.10.2024</t>
  </si>
  <si>
    <t>№М-00075935 від 01.11.2024</t>
  </si>
  <si>
    <t>№М-00084440 від 02.12.2024</t>
  </si>
  <si>
    <t>№М-00092892 від 16.12.2024</t>
  </si>
  <si>
    <t>ПП "Ажіо."   38764849</t>
  </si>
  <si>
    <t>№11/03 від 11.03.2024</t>
  </si>
  <si>
    <t>11.03.2024-31.12.2024</t>
  </si>
  <si>
    <t>Послуги з незалежної оцінки майна</t>
  </si>
  <si>
    <t>№1 від 11.04.2024</t>
  </si>
  <si>
    <t>№2 від 08.07.2024</t>
  </si>
  <si>
    <t>№3 від 12.08.2024</t>
  </si>
  <si>
    <t>№4 від 17.09.2024</t>
  </si>
  <si>
    <t>№5 від 09.10.2024</t>
  </si>
  <si>
    <t>№6 від 01.11.2024</t>
  </si>
  <si>
    <t>ФОП Береза В.В.                                        3044420902</t>
  </si>
  <si>
    <t>№14-2024/ТО від 26.01.2024</t>
  </si>
  <si>
    <t>Послуги з технічного обслуговування системи пожежної сигналізації по вул.Б.Вишневецького,36</t>
  </si>
  <si>
    <t>№25 від 01.02.2024</t>
  </si>
  <si>
    <t>№65 від 01.03.2024</t>
  </si>
  <si>
    <t>№112 від 01.04.2024</t>
  </si>
  <si>
    <t>№172 від 01.05.2024</t>
  </si>
  <si>
    <t>№235 від 03.06.2024</t>
  </si>
  <si>
    <t>№273 від 01.07.2024</t>
  </si>
  <si>
    <t>№297 від 01.08.2024</t>
  </si>
  <si>
    <t>№364 від 02.09.2024</t>
  </si>
  <si>
    <t>№427 від 01.10.2024</t>
  </si>
  <si>
    <t>№468 від 01.11.2024</t>
  </si>
  <si>
    <t>№504 від 02.12.2024</t>
  </si>
  <si>
    <t>№535 від 16.12.2024</t>
  </si>
  <si>
    <t>ПП "Експертно-технічний центр"    32882068</t>
  </si>
  <si>
    <t>№ЦС/1-74-23 від 08.02.2024</t>
  </si>
  <si>
    <t>Послуги з цілодобового пожежного спостерігання за адресами:вул.Благовісна170, вул.Б.Вишневецького,36</t>
  </si>
  <si>
    <t>№ЕТЦ/01-2024 від 01.03.2024</t>
  </si>
  <si>
    <t>№ЕТЦ/02-2024 від 07.03.2024</t>
  </si>
  <si>
    <t>№ЕТЦ/03-2024 від 01.04.2024</t>
  </si>
  <si>
    <t>№ЕТЦ/04-2024 від 01.05.2024</t>
  </si>
  <si>
    <t>№ЕТЦ/05-2024 від 03.06.2024</t>
  </si>
  <si>
    <t>№ЕТЦ/06-2024 від 01.07.2024</t>
  </si>
  <si>
    <t>№ЕТЦ/07-2024 від 01.08.2024</t>
  </si>
  <si>
    <t>№ЕТЦ/08-2024 від 02.09.2024</t>
  </si>
  <si>
    <t>№ЕТЦ/09-2024 від 01.10.2024</t>
  </si>
  <si>
    <t>№ЕТЦ/10-2024 від 01.11.2024</t>
  </si>
  <si>
    <t>№ЕТЦ/11-2024 від 02.12.2024</t>
  </si>
  <si>
    <t>№ЕТЦ/12-2024 від 16.12.2024</t>
  </si>
  <si>
    <t>ФОП Коваленко О.В.   3055718875</t>
  </si>
  <si>
    <t xml:space="preserve">№18 від 12.02.2024      </t>
  </si>
  <si>
    <t>Послуги з облсуговування металопластикових конструкцій та вхідної групи</t>
  </si>
  <si>
    <t>№18 від 17.10.2024</t>
  </si>
  <si>
    <t>ПрАТ"УПСК" 25206116</t>
  </si>
  <si>
    <t>№578 від 11.04.2024</t>
  </si>
  <si>
    <t>11.04.2024-10.04.2025</t>
  </si>
  <si>
    <t>Добровільне страхування майна (нежитлові комплекс будівель за адресою вул.Благовісна,170)</t>
  </si>
  <si>
    <t>№579 від 11.04.2024</t>
  </si>
  <si>
    <t>Добровільне страхування майна (нежитлові приміщення загальною площею 289,1 кв.м за адресою вул.Смілянська,65)</t>
  </si>
  <si>
    <t>№580 від 11.04.2024</t>
  </si>
  <si>
    <t>Добровільне страхування майна (адміністративна будівлі загальною площею 3647,60 кв.м за адресою бул.Шевченка,307)</t>
  </si>
  <si>
    <t>№581 від 11.04.2024</t>
  </si>
  <si>
    <t>Добровільне страхування майна (нежитлова будівля загальною площею 251,40 кв.м за адресою бул.Шевченка,194)</t>
  </si>
  <si>
    <t>№609 від 04.09.2024</t>
  </si>
  <si>
    <t>04.09.2024-03.09.2025</t>
  </si>
  <si>
    <t>Добровільне страхування майна за адресами бул.Шевченка,117, вул.Б.Вишневецького,36, вул.Благовісна,170 (корпус И-4, О-2, К-2, Л-2, Т-1,З-2, Г-3,1,2,4,5 )</t>
  </si>
  <si>
    <t>№609 від04.09.2024</t>
  </si>
  <si>
    <t>№610 від 04.09.2024</t>
  </si>
  <si>
    <t>Добровільне страхування майна за адресою вул.Небесної Сотні,3</t>
  </si>
  <si>
    <t>№610 від04.09.2024</t>
  </si>
  <si>
    <t>КП " Черкаське експлуатаційне управління автомобільних шляхів"   05445296</t>
  </si>
  <si>
    <t xml:space="preserve">№8 від 26.01.2024         </t>
  </si>
  <si>
    <t>Послуги з прибирання снігу</t>
  </si>
  <si>
    <t xml:space="preserve">№1 від 01.03.2023                                          </t>
  </si>
  <si>
    <t>КП "Черкаська служба чистоти"03328652</t>
  </si>
  <si>
    <t xml:space="preserve">№612 від 21.02.2024   </t>
  </si>
  <si>
    <t xml:space="preserve">01.01.2024-31.12.2024      </t>
  </si>
  <si>
    <t>послуги з вивезення та захоронення твердих побутових відходів (ТПВ)</t>
  </si>
  <si>
    <t>№005900/1-1 від 01.03.2024</t>
  </si>
  <si>
    <t>№005900/2-1 від 01.03.2024</t>
  </si>
  <si>
    <t>№005900/1-2 від 07.03.2024</t>
  </si>
  <si>
    <t>№005900/2-2 від 07.03.2024</t>
  </si>
  <si>
    <t>№005900/1-3 від 04.04.2024</t>
  </si>
  <si>
    <t>№005900/2-3 від 04.04.2024</t>
  </si>
  <si>
    <t>№005900/1-4 від 01.05.2024</t>
  </si>
  <si>
    <t>№005900/2-4 від 01.05.2024</t>
  </si>
  <si>
    <t>№005900/1-5 від 03.06.2024</t>
  </si>
  <si>
    <t>№005900/2-5 від 03.06.2024</t>
  </si>
  <si>
    <t>№005900/1-6 від 03.07.2024</t>
  </si>
  <si>
    <t>№005900/2-6 від 03.07.2024</t>
  </si>
  <si>
    <t>№005900/1-7 від 06.08.2024</t>
  </si>
  <si>
    <t>№005900/2-7 від 06.08.2024</t>
  </si>
  <si>
    <t>№005900/1-8 від 04.09.2024</t>
  </si>
  <si>
    <t>№005900/2-8 від 04.09.2024</t>
  </si>
  <si>
    <t>№005900/1-9 від 01.10.2024</t>
  </si>
  <si>
    <t>№005900/2-9 від 01.10.2024</t>
  </si>
  <si>
    <t>№005900/1-10 від 01.11.2024</t>
  </si>
  <si>
    <t>№005900/2-10 від 01.11.2024</t>
  </si>
  <si>
    <t>№005900/1-11 від 02.12.2024</t>
  </si>
  <si>
    <t>№005900/2-11 від 02.12.2024</t>
  </si>
  <si>
    <t>№005900/1-12 від 16.12.2024</t>
  </si>
  <si>
    <t>№005900/2-12 від 16.12.2024</t>
  </si>
  <si>
    <t>ТОВ "Черкаська енергетична компанія"               45186509</t>
  </si>
  <si>
    <t>№23/01від 23.01.2024</t>
  </si>
  <si>
    <t>23.01.2024-31.12.2024</t>
  </si>
  <si>
    <t>Послуги з ремонту і технічного обслуговування електричного та механічного устаткування та локалізації аварійних ситуацій в будівлях за адресами:вул.Благовісна,170, вул.Б.Вишневецького,36 та бул.Шевченка,307</t>
  </si>
  <si>
    <t xml:space="preserve">                   №1 від 12.02.2024                        </t>
  </si>
  <si>
    <t>№2 від 18.03.2024</t>
  </si>
  <si>
    <t>№3 від 01.04.2024</t>
  </si>
  <si>
    <t>№4 від 01.05.2024</t>
  </si>
  <si>
    <t>№5 від 03.06.2024</t>
  </si>
  <si>
    <t>№6 від 01.07.2024</t>
  </si>
  <si>
    <t>№7 від 01.08.2024</t>
  </si>
  <si>
    <t>№8 від 02.09.2024</t>
  </si>
  <si>
    <t>№9 від 01.10.2024</t>
  </si>
  <si>
    <t>№10 від 01.11.2024</t>
  </si>
  <si>
    <t>№11 від 02.12.2024</t>
  </si>
  <si>
    <t>№12 від 16.12.2024</t>
  </si>
  <si>
    <t>ФОП Касаткіна І.Є. 3034716906</t>
  </si>
  <si>
    <t>№3/24 від 01.03.2024</t>
  </si>
  <si>
    <t>Послуги з технічного обслуговування систем центрального опалення, холодного, гарячого водопостачання, внутрішньої, зовнішньої та зливної каналізації в будівлях за адресами:вул.Благовісна,170, вул.Б.Вишневецького,36 та бул.Шевченка,307</t>
  </si>
  <si>
    <t>№03 від 01.04.2024</t>
  </si>
  <si>
    <t>№04 від 01.05.2024</t>
  </si>
  <si>
    <t>№05 від 03.06.2024</t>
  </si>
  <si>
    <t>№06 від 01.07.2024</t>
  </si>
  <si>
    <t>№07 від 01.08.2024</t>
  </si>
  <si>
    <t>№08 від 02.09.2024</t>
  </si>
  <si>
    <t>№09 від 01.10.2024</t>
  </si>
  <si>
    <t>ТОВ "ГАРАНТБУД 2020" 44035205</t>
  </si>
  <si>
    <r>
      <t xml:space="preserve">№13/10 від 13.10.2021                </t>
    </r>
    <r>
      <rPr>
        <sz val="10"/>
        <rFont val="Times New Roman"/>
        <family val="1"/>
        <charset val="204"/>
      </rPr>
      <t>ДУ №6 від 19.12.2022                              ДУ №8 від 30.10.2023</t>
    </r>
    <r>
      <rPr>
        <sz val="12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>ДУ №9 від 30.12.2024</t>
    </r>
  </si>
  <si>
    <t>13.10.2021-31.12.2024</t>
  </si>
  <si>
    <t>Капітальний ремонт будівлі виконавчого комітету Черкаської міської ради  за адресою: вул.Б.Вишневецького,36 м.Черкаси</t>
  </si>
  <si>
    <t>ПП "ЕНЕРГОЛАБ" 36157740</t>
  </si>
  <si>
    <r>
      <t xml:space="preserve">№54-ТН від 25.11.2021   </t>
    </r>
    <r>
      <rPr>
        <sz val="10"/>
        <rFont val="Times New Roman"/>
        <family val="1"/>
        <charset val="204"/>
      </rPr>
      <t>ДУ №1 від 30.12.2021                       ДУ №3 від 19.12.2022                           ДУ №5 від 30.10.2023                             ДУ №6 від 30.12.2024</t>
    </r>
  </si>
  <si>
    <t>25.11.2021-31.12.2024</t>
  </si>
  <si>
    <t>Технічний нагляд  по об'єкту "Капітальний ремонт будівлі виконавчого комітету Черкаської міської ради  за адресою: вул.Б.Вишневецького,36 м.Черкаси"</t>
  </si>
  <si>
    <t>ФОП Шафієв Ю.С.</t>
  </si>
  <si>
    <r>
      <t xml:space="preserve">№20/10.21 від 20.12.2021                            </t>
    </r>
    <r>
      <rPr>
        <sz val="10"/>
        <rFont val="Times New Roman"/>
        <family val="1"/>
        <charset val="204"/>
      </rPr>
      <t xml:space="preserve"> ДУ №1 від 31.12.2021                        ДУ №3 від 19.12.2022                         ДУ № 5 від 30.10.2023</t>
    </r>
    <r>
      <rPr>
        <sz val="12"/>
        <rFont val="Times New Roman"/>
        <family val="1"/>
        <charset val="204"/>
      </rPr>
      <t xml:space="preserve">                  </t>
    </r>
    <r>
      <rPr>
        <sz val="10"/>
        <rFont val="Times New Roman"/>
        <family val="1"/>
        <charset val="204"/>
      </rPr>
      <t>ДУ №6 від 30.12.2024</t>
    </r>
  </si>
  <si>
    <t>20.12.2021-31.12.2024</t>
  </si>
  <si>
    <t>Авторський нагляд по об'єкту "Капітальний ремонт будівлі виконавчого комітету Черкаської міської ради  за адресою: вул.Б.Вишневецького,36 м.Черкаси"</t>
  </si>
  <si>
    <t>ТОВ "СТЕЙБЛ ЕНЕРДЖІ"   41439047</t>
  </si>
  <si>
    <r>
      <t xml:space="preserve">№35/23  від 09.02.2023     </t>
    </r>
    <r>
      <rPr>
        <sz val="10"/>
        <rFont val="Times New Roman"/>
        <family val="1"/>
        <charset val="204"/>
      </rPr>
      <t>ДУ №1 від12.05.2023                            ДУ № 2 ві 12.06.2023                          ДУ №3 від 12.07.2023                          ДУ №4 від 14.08.2023                          ДУ №5 від 12.09.2023                          ДУ №6 від  11.10.2023                         ДУ №7 від  09.11.2023                         ДУ №8 від 11.12.2023                             ДУ №9 від 19.12.2023                           ДУ №10 від 29.12.2023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                          ДУ№11 від15.02.2024                             ДУ №12 від14.03.2024</t>
    </r>
  </si>
  <si>
    <t xml:space="preserve">                              09.02.2023-31.03.2024</t>
  </si>
  <si>
    <t>Постачання електричної енергії за адресами:м.Черкаси, бул.Шевченка,307, бул.Шевченка,117 вул.Благовісна,170 та вул.Б.Вишневецького,36</t>
  </si>
  <si>
    <t>№СТ-0000133 від 19.02.2024</t>
  </si>
  <si>
    <t>№СТ-0000574 від 14.03.2024</t>
  </si>
  <si>
    <t>ТОВ "Люкс Енерджи"     42972351</t>
  </si>
  <si>
    <r>
      <t xml:space="preserve">№35/24 від 11.03.2024  </t>
    </r>
    <r>
      <rPr>
        <sz val="10"/>
        <rFont val="Times New Roman"/>
        <family val="1"/>
        <charset val="204"/>
      </rPr>
      <t>ДУ№1 від 11.03.2024                          ДУ №2 від 09.04.2024                     ДУ№3  від  14.05.2024                       ДУ№4 від 05.06.2024                                 ДУ№5 від 17.07.2024</t>
    </r>
    <r>
      <rPr>
        <sz val="12"/>
        <rFont val="Times New Roman"/>
        <family val="1"/>
        <charset val="204"/>
      </rPr>
      <t xml:space="preserve">                                                       </t>
    </r>
    <r>
      <rPr>
        <sz val="10"/>
        <rFont val="Times New Roman"/>
        <family val="1"/>
        <charset val="204"/>
      </rPr>
      <t>ДУ№6 від 12.08.2024                            ДУ №7 від 09.09.2024                              ДУ №8 від 08.10.2024                   ДУ №9 від 10.12.2024                          ДУ№10 від 23.12.2024</t>
    </r>
    <r>
      <rPr>
        <sz val="12"/>
        <rFont val="Times New Roman"/>
        <family val="1"/>
        <charset val="204"/>
      </rPr>
      <t xml:space="preserve">                       </t>
    </r>
    <r>
      <rPr>
        <sz val="10"/>
        <rFont val="Times New Roman"/>
        <family val="1"/>
        <charset val="204"/>
      </rPr>
      <t>ДУ №11 від 30.12.2024</t>
    </r>
  </si>
  <si>
    <t>№ЛЕ-0000032 від 09.04.2024</t>
  </si>
  <si>
    <t>№ЛЕ-0000054 від 14.05.2024</t>
  </si>
  <si>
    <t>№ЛЕ-0000084 від 07.06.2024</t>
  </si>
  <si>
    <t>№ЛЕ-0000111 від 17.07.2024</t>
  </si>
  <si>
    <t>№ЛЕ-0000143 від 12.08.2024</t>
  </si>
  <si>
    <t>№ЛЕ-0000164 від 09.09.2024</t>
  </si>
  <si>
    <t>№ЛЕ-0000191 від 09.10.2024</t>
  </si>
  <si>
    <t>№ЛЕ-0000219 від 07.11.2024</t>
  </si>
  <si>
    <t>№ЛЕ-0000254 від 10.12.2024</t>
  </si>
  <si>
    <t>№ЛЕ-0000265 від 23.12.2024</t>
  </si>
  <si>
    <t>ФОП Лаврінчук С.В.</t>
  </si>
  <si>
    <r>
      <t xml:space="preserve">№2 від 31.01.2022                      </t>
    </r>
    <r>
      <rPr>
        <sz val="10"/>
        <rFont val="Times New Roman"/>
        <family val="1"/>
        <charset val="204"/>
      </rPr>
      <t>ДУ №2 від 06.12.2022                    ДУ №4 від 29.12.2023                               ДУ №5 від 27.12.2024</t>
    </r>
  </si>
  <si>
    <t>31.01.2022-31.12.2024</t>
  </si>
  <si>
    <t>ПКД "Капітальний ремонт приміщень по вул.Благовісна,170 (корпуси Д4) в м.Черкаси"</t>
  </si>
  <si>
    <t>ТОВ "Медичний центр дезінсекції" 38429992</t>
  </si>
  <si>
    <t>№200 від 21.02.2024</t>
  </si>
  <si>
    <t>21.02.2024-31.12.2024</t>
  </si>
  <si>
    <t>Послуги з дератизації та дезінсекції за адресами: вул.Б.Вишневецького,36 та вул.Благовісна 170</t>
  </si>
  <si>
    <t>№134 від 10.10.2024</t>
  </si>
  <si>
    <t>ПП "АГРОСЕРВІС-ПЛЮС-Ц" 35317935</t>
  </si>
  <si>
    <r>
      <t xml:space="preserve">№0628 від 29.06.2023      </t>
    </r>
    <r>
      <rPr>
        <sz val="10"/>
        <rFont val="Times New Roman"/>
        <family val="1"/>
        <charset val="204"/>
      </rPr>
      <t>ДУ№1 від 11.07.2023             ДУ№2 від 28.12.2023</t>
    </r>
    <r>
      <rPr>
        <sz val="12"/>
        <rFont val="Times New Roman"/>
        <family val="1"/>
        <charset val="204"/>
      </rPr>
      <t xml:space="preserve">                                     </t>
    </r>
    <r>
      <rPr>
        <sz val="10"/>
        <rFont val="Times New Roman"/>
        <family val="1"/>
        <charset val="204"/>
      </rPr>
      <t>ДУ№3 від 24.12.2024</t>
    </r>
  </si>
  <si>
    <t>29.06.2023-31.12.2024</t>
  </si>
  <si>
    <t>ПКД по об'єкту "Капітальний ремонт внутрішньої мережі водопостачання (вузла обліку води) майнового комплексу по вул.Благовісна,170 (корпус Ж-2), м.Черкаси (заходи з енергозбереження)"</t>
  </si>
  <si>
    <r>
      <t xml:space="preserve">№11/08 від 11.08.2023                      </t>
    </r>
    <r>
      <rPr>
        <sz val="10"/>
        <rFont val="Times New Roman"/>
        <family val="1"/>
        <charset val="204"/>
      </rPr>
      <t>ДУ №1 від 11.08.2023                                                                 ДУ №2 від 28.08.2023                         ДУ №3 від 28.12.2023</t>
    </r>
    <r>
      <rPr>
        <sz val="12"/>
        <rFont val="Times New Roman"/>
        <family val="1"/>
        <charset val="204"/>
      </rPr>
      <t xml:space="preserve">               </t>
    </r>
    <r>
      <rPr>
        <sz val="9"/>
        <rFont val="Times New Roman"/>
        <family val="1"/>
        <charset val="204"/>
      </rPr>
      <t>ДУ №4 від 26.02.2024</t>
    </r>
  </si>
  <si>
    <t>11.08.2023-31.12.2024</t>
  </si>
  <si>
    <t>Капітальний ремонт покрівлі та техповерху будівель майнового комплексу по вул.Благовісна,170 (корпуси В-2, З-2, Ж-2), м.Черкаси (заходи з енергозбереження)</t>
  </si>
  <si>
    <t xml:space="preserve">№2 від 08.03.2024                                            №3 від 17.04.2024                </t>
  </si>
  <si>
    <t>2698500,00                  1570528,11</t>
  </si>
  <si>
    <t>ФОП Печиборщ О.В. 2776208559</t>
  </si>
  <si>
    <r>
      <t xml:space="preserve">№69/2023 від 17.08.2024      </t>
    </r>
    <r>
      <rPr>
        <sz val="10"/>
        <rFont val="Times New Roman"/>
        <family val="1"/>
        <charset val="204"/>
      </rPr>
      <t>ДУ №1 від 28.12.2023                       ДУ №2 від26.02.2024</t>
    </r>
  </si>
  <si>
    <t>17.08.2023-31.12.2024</t>
  </si>
  <si>
    <t>Технічний нагляд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</si>
  <si>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>№1 від 17.04.2024</t>
  </si>
  <si>
    <t>ТОВ "Дорбудремсервіс" 40555321</t>
  </si>
  <si>
    <r>
      <t xml:space="preserve">№10-АН від 17.08.2024   </t>
    </r>
    <r>
      <rPr>
        <sz val="10"/>
        <rFont val="Times New Roman"/>
        <family val="1"/>
        <charset val="204"/>
      </rPr>
      <t>ДУ №1 від 29.12.2023                       ДУ №2 від26.02.2024</t>
    </r>
  </si>
  <si>
    <t>Авторський  нагляд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</si>
  <si>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>№ДР-0000018 від 17.04.2024</t>
  </si>
  <si>
    <t>ФОП Івченко Є.С.  3108313977</t>
  </si>
  <si>
    <r>
      <t xml:space="preserve">№23/10 від 23.10.2023              </t>
    </r>
    <r>
      <rPr>
        <sz val="10"/>
        <rFont val="Times New Roman"/>
        <family val="1"/>
        <charset val="204"/>
      </rPr>
      <t>ДУ №1 від 08.11.2023                             ДУ №2 від 29.12.2023</t>
    </r>
    <r>
      <rPr>
        <sz val="12"/>
        <rFont val="Times New Roman"/>
        <family val="1"/>
        <charset val="204"/>
      </rPr>
      <t xml:space="preserve">                </t>
    </r>
    <r>
      <rPr>
        <sz val="10"/>
        <rFont val="Times New Roman"/>
        <family val="1"/>
        <charset val="204"/>
      </rPr>
      <t>ДУ №3  від 26.02.2024                  ДУ №4 від 01.03.2024                      ДУ №5  від 11.03.2024</t>
    </r>
    <r>
      <rPr>
        <sz val="12"/>
        <rFont val="Times New Roman"/>
        <family val="1"/>
        <charset val="204"/>
      </rPr>
      <t xml:space="preserve">  </t>
    </r>
  </si>
  <si>
    <t>23.10.2023-31.12.2024</t>
  </si>
  <si>
    <t>Капітальний ремонт майнового комплексу (вхідної групи) за адресою:  вул.Благовісна,170 (корпус Д-4), м.Черкаси (заходи з енергозбереження)</t>
  </si>
  <si>
    <t xml:space="preserve"> №1 від 19.03.2024</t>
  </si>
  <si>
    <r>
      <t xml:space="preserve">№24/10 від 23.10.2023               </t>
    </r>
    <r>
      <rPr>
        <sz val="10"/>
        <rFont val="Times New Roman"/>
        <family val="1"/>
        <charset val="204"/>
      </rPr>
      <t xml:space="preserve">ДУ №1 від 29.12.2023                             ДУ №2 від 26.02.2024                              ДУ №3  від 01.03.2024                   ДУ №4 від 11.03.2024                    ДУ №5 від 25.07.2024 </t>
    </r>
  </si>
  <si>
    <t>Капітальний ремонт майнового комплексу (частини корпусів             В-2, Ж-2, Б-2) за адресою:  вул.Благовісна,170  м.Черкаси  (заходи з енергозбереження)</t>
  </si>
  <si>
    <t>№1 від 19.03.2024                                               №2 від 06.05.2024</t>
  </si>
  <si>
    <t>2132373,83      298922,14</t>
  </si>
  <si>
    <t>ПП "Будівельна фірма "Піраміда" 35734371</t>
  </si>
  <si>
    <t xml:space="preserve">№4 від 26.07.2024                  </t>
  </si>
  <si>
    <t>26.07.2024-31.12.2024</t>
  </si>
  <si>
    <t>Виготовлення ПКД по об'єкту "Капітальний ремонт майнового комплексу (частини корпусів В-2,   Ж-2, Б-2) за адресою:  вул.Благовісна,170  м.Черкаси (заходи з енергозбереження)" Коригування.</t>
  </si>
  <si>
    <t>№4 від 09.10.2024</t>
  </si>
  <si>
    <r>
      <t xml:space="preserve">№88/2023 від 06.11.2023   </t>
    </r>
    <r>
      <rPr>
        <sz val="10"/>
        <rFont val="Times New Roman"/>
        <family val="1"/>
        <charset val="204"/>
      </rPr>
      <t>ДУ №1 від 28.12.2023</t>
    </r>
    <r>
      <rPr>
        <sz val="12"/>
        <rFont val="Times New Roman"/>
        <family val="1"/>
        <charset val="204"/>
      </rPr>
      <t xml:space="preserve">                     </t>
    </r>
    <r>
      <rPr>
        <sz val="10"/>
        <rFont val="Times New Roman"/>
        <family val="1"/>
        <charset val="204"/>
      </rPr>
      <t xml:space="preserve"> ДУ №2 від 26.02.2023                                   ДУ №3 від 01.03.2024</t>
    </r>
  </si>
  <si>
    <t>06.11.2023-31.12.2024</t>
  </si>
  <si>
    <t>Технічний нагляд по об'єкту "Капітальний ремонт майнового комплексу (частини корпусів В-2, Ж-2, Б-2) за адресою:  вул.Благовісна,170  м.Черкаси (заходи з енергозбереження)"</t>
  </si>
  <si>
    <t>№1 від 01.08.2024</t>
  </si>
  <si>
    <r>
      <t xml:space="preserve">№89/2023 від 08.11.2023   </t>
    </r>
    <r>
      <rPr>
        <sz val="10"/>
        <rFont val="Times New Roman"/>
        <family val="1"/>
        <charset val="204"/>
      </rPr>
      <t xml:space="preserve"> ДУ №1 від 28.12.2023</t>
    </r>
    <r>
      <rPr>
        <sz val="12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 xml:space="preserve">    ДУ №2 від  26.02.2023                                   ДУ №3 від 01.03.2024</t>
    </r>
  </si>
  <si>
    <t>08.11.2023-31.12.2024</t>
  </si>
  <si>
    <t>Технічний нагляд по об'єкту "Капітальний ремонт майнового комплексу (вхідної групи) за адресою:  вул.Благовісна,170 (корпус Д-4), м.Черкаси (заходи з енергозбереження)"</t>
  </si>
  <si>
    <t>№1 від 19.03.2024</t>
  </si>
  <si>
    <r>
      <t xml:space="preserve">№15 від 06.11.2023                  </t>
    </r>
    <r>
      <rPr>
        <sz val="10"/>
        <rFont val="Times New Roman"/>
        <family val="1"/>
        <charset val="204"/>
      </rPr>
      <t>ДУ №1 від 29.12.2023                          ДУ №2 від 26.02.2024</t>
    </r>
  </si>
  <si>
    <t>Авторський нагляд по об'єкту "Капітальний ремонт майнового комплексу (частини корпусів В-2,   Ж-2, Б-2) за адресою:  вул.Благовісна,170  м.Черкаси (заходи з енергозбереження)"</t>
  </si>
  <si>
    <t>№15 від 01.08.2024</t>
  </si>
  <si>
    <t>ТОВ "ЧЕК" 45186509</t>
  </si>
  <si>
    <r>
      <t xml:space="preserve">№1/14 від 14.12.2023                    </t>
    </r>
    <r>
      <rPr>
        <sz val="10"/>
        <rFont val="Times New Roman"/>
        <family val="1"/>
        <charset val="204"/>
      </rPr>
      <t>ДУ №1 від 29.12.2023</t>
    </r>
  </si>
  <si>
    <t>14.12.2023-31.12.2024</t>
  </si>
  <si>
    <t xml:space="preserve">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</si>
  <si>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№0733 від 28.02.2024</t>
  </si>
  <si>
    <t>ТОВ "ТАКТ 2011" 37551751</t>
  </si>
  <si>
    <r>
      <t xml:space="preserve">№1/12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</si>
  <si>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</si>
  <si>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№15 від28.02.2024</t>
  </si>
  <si>
    <t>ФОП Раку А.Г. 3153122556</t>
  </si>
  <si>
    <r>
      <t xml:space="preserve">№68/1т від 14.12.2023       </t>
    </r>
    <r>
      <rPr>
        <sz val="10"/>
        <rFont val="Times New Roman"/>
        <family val="1"/>
        <charset val="204"/>
      </rPr>
      <t>ДУ №1 від 28.12.2023</t>
    </r>
  </si>
  <si>
    <t>Технічний нагляд  по об'єкту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</si>
  <si>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№68 від 28.02.2024</t>
  </si>
  <si>
    <r>
      <t xml:space="preserve">№2/14 від 14.12.2023                    </t>
    </r>
    <r>
      <rPr>
        <sz val="10"/>
        <rFont val="Times New Roman"/>
        <family val="1"/>
        <charset val="204"/>
      </rPr>
      <t>ДУ №1 від 29.12.2023</t>
    </r>
  </si>
  <si>
    <t xml:space="preserve">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</si>
  <si>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№0732 від 23.02.2024</t>
  </si>
  <si>
    <r>
      <t xml:space="preserve">№2/12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</si>
  <si>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</si>
  <si>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№17 від 23.02.2024</t>
  </si>
  <si>
    <r>
      <t xml:space="preserve">№67/1т від 14.12.2023              </t>
    </r>
    <r>
      <rPr>
        <sz val="10"/>
        <rFont val="Times New Roman"/>
        <family val="1"/>
        <charset val="204"/>
      </rPr>
      <t>ДУ №1 від 28.12.2023</t>
    </r>
  </si>
  <si>
    <t>Технічний нагляд  по об'єкту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</si>
  <si>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№67 від 23.02.2024</t>
  </si>
  <si>
    <r>
      <t xml:space="preserve">№3/14 від 14.12.2023                    </t>
    </r>
    <r>
      <rPr>
        <sz val="10"/>
        <rFont val="Times New Roman"/>
        <family val="1"/>
        <charset val="204"/>
      </rPr>
      <t>ДУ №1 від 29.12.2023</t>
    </r>
  </si>
  <si>
    <t xml:space="preserve">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</si>
  <si>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№0734 від 23.02.2024</t>
  </si>
  <si>
    <r>
      <t xml:space="preserve">№3/12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</si>
  <si>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</si>
  <si>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№16 від 23.02.2024</t>
  </si>
  <si>
    <r>
      <t xml:space="preserve">№69/1т від 14.12.2023               </t>
    </r>
    <r>
      <rPr>
        <sz val="10"/>
        <rFont val="Times New Roman"/>
        <family val="1"/>
        <charset val="204"/>
      </rPr>
      <t>ДУ №1 від 28.12.2023</t>
    </r>
  </si>
  <si>
    <t>Технічний нагляд  по об'єкту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</si>
  <si>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№69 від 23.03.2024</t>
  </si>
  <si>
    <t>№03/06 від 03.06.2024</t>
  </si>
  <si>
    <t>Поточний ремонт місць загального користування за адресою:м.Черкаси, вул.Благовісна,170</t>
  </si>
  <si>
    <t>№1 від10.06.2024</t>
  </si>
  <si>
    <t>ФОП Колеснік Р.С. 3044217335</t>
  </si>
  <si>
    <t>№16-05/24 від 21.05.2024</t>
  </si>
  <si>
    <t>21.05.2024-31.12.2024</t>
  </si>
  <si>
    <t>Послуги з оцінки об'єкта малої приватизації нежитлових приміщень першого поверху загальною площею - 329,6 кв.м за адресою: м.Черкаси, вул.В'ячеслава Галви ,15-А</t>
  </si>
  <si>
    <t>№16-05/24 від 20.06.2024</t>
  </si>
  <si>
    <t>ФОП Єкатериніна Л.О.    2941021800</t>
  </si>
  <si>
    <t>№20-05/24 від 24.05.2024</t>
  </si>
  <si>
    <t>24.05.2024-31.12.2024</t>
  </si>
  <si>
    <t>Послуги з оцінки об'єкта малої приватизації нежитлових приміщень  загальною площею - 304,4 кв.м за адресою: м.Черкаси, просп.Хіміків,45</t>
  </si>
  <si>
    <t>№20-05/24 від 20.06.2024</t>
  </si>
  <si>
    <t>№24-06/24 від 27.06.2024</t>
  </si>
  <si>
    <t>27.06.2024-31.12.2024</t>
  </si>
  <si>
    <t>Послуги з оцінки об'єкта малої приватизації нежитлових приміщень  загальною площею - 40,9 кв.м за адресою: м.Черкаси, вул.Надпільна/вул.Подолінського,526/9</t>
  </si>
  <si>
    <t>№24-06/24 від 19.07.2024</t>
  </si>
  <si>
    <t>ТОВ "Люкс - прінт"    41460372</t>
  </si>
  <si>
    <t>№1/07 від 01.07.2024</t>
  </si>
  <si>
    <t>Послуги з поточного ремонту апаратури передавання радіосигналу з приймальним пристроєм</t>
  </si>
  <si>
    <t>№2162 від 03.07.2024</t>
  </si>
  <si>
    <t>ФОП Лисенко Л.В.   3419213029</t>
  </si>
  <si>
    <t>№10 від 08.08.2024</t>
  </si>
  <si>
    <t>08.08.2024-31.12.2024</t>
  </si>
  <si>
    <t>Послуги по виготовленню проекту землеустрою щодо відведення земельної ділянки орієнтовною площею 0,6242 по вул.Вікентія хвойки,17/1</t>
  </si>
  <si>
    <t>№10 від 12.08.2024</t>
  </si>
  <si>
    <t>№178/13 від 02.07.2024</t>
  </si>
  <si>
    <t>02.07.2024-31.12.2024</t>
  </si>
  <si>
    <t>Послуги з проведення розрахунку часток за адресою:вул.Михайла Грушевського,27</t>
  </si>
  <si>
    <t>№178 від 15.07.2024</t>
  </si>
  <si>
    <t>№50/13 від 02.07.2024</t>
  </si>
  <si>
    <t>Послуги з проведення технічної інвентаризації на об'єкт нерухомого майна за  адресою:вул.Різдвяна,4, кв.89</t>
  </si>
  <si>
    <t>№50 від 15.07.2024</t>
  </si>
  <si>
    <t>№86/13 від 02.07.2024</t>
  </si>
  <si>
    <t>Послуги з виготовлення технічного паспорта на нежитлові приміщення згідно наказу за  адресою:  вул.Вячеслава Галви,15-А</t>
  </si>
  <si>
    <t>№86 від 15.07.2024</t>
  </si>
  <si>
    <t>№393/13 від 02.07.2024</t>
  </si>
  <si>
    <t>Надання інформації про підтвердження реєстрації права власності  КП ЧООБТІ станос на 01.01.2013 на обєкт нерухомого майна адресою: вул.Вячеслава Галви,15/1</t>
  </si>
  <si>
    <t>№393 від 15.07.2024</t>
  </si>
  <si>
    <t>№42/13 від 02.07.2024</t>
  </si>
  <si>
    <t>Проведення технічної інвентаризації, на обєкт нерухомого майна за адресою: вул.Гоголя,389/1</t>
  </si>
  <si>
    <t>№42 від 15.07.2024</t>
  </si>
  <si>
    <t>№34/13 від 02.07.2024</t>
  </si>
  <si>
    <t>Проведення технічної інвентаризації, на обєкт нерухомого майна за адресою: вул.Надпільна,361</t>
  </si>
  <si>
    <t>№34 від 15.07.2024</t>
  </si>
  <si>
    <t>№392/13 від 02.07.2024</t>
  </si>
  <si>
    <t>Проведення технічної інвентаризації із внесенням даних до ЄДЕССБ за адресою: вул.Прикордонника Лазаренка,10, кв.801-802</t>
  </si>
  <si>
    <t>№392 від 15.07.2024</t>
  </si>
  <si>
    <t>№36/13 від 02.07.2024</t>
  </si>
  <si>
    <t>Проведення технічної інвентаризації із внесенням даних до ЄДЕССБ за адресою: вул.Смілянська,113/2</t>
  </si>
  <si>
    <t>№36 від 15.07.2024</t>
  </si>
  <si>
    <t>№37/13 від 02.07.2024</t>
  </si>
  <si>
    <t>Проведення технічної інвентаризації із внесенням даних до ЄДЕССБ за адресою: вул.Смілянська,65</t>
  </si>
  <si>
    <t>№37 від 15.07.2024</t>
  </si>
  <si>
    <t>№2/13 від 02.07.2024</t>
  </si>
  <si>
    <t>Виготовлення технічного паспорту на дату останнього обстеження і внесення до реєстру будівельної діяльності за адресою: вул.Олексія Панченка,13/2, пр.1</t>
  </si>
  <si>
    <t>№2 від 15.07.2024</t>
  </si>
  <si>
    <r>
      <t xml:space="preserve">№5 від 26.07.2024                       </t>
    </r>
    <r>
      <rPr>
        <sz val="10"/>
        <rFont val="Times New Roman"/>
        <family val="1"/>
        <charset val="204"/>
      </rPr>
      <t xml:space="preserve">ДУ №1 від 08.11.2024  </t>
    </r>
    <r>
      <rPr>
        <sz val="12"/>
        <rFont val="Times New Roman"/>
        <family val="1"/>
        <charset val="204"/>
      </rPr>
      <t xml:space="preserve">               </t>
    </r>
  </si>
  <si>
    <t>Виготовлення ПКД "Капітальний ремонт місць загального користування  за адресою: м.Черкаси, вул.Благовісна,170 (корпус З-2)"</t>
  </si>
  <si>
    <t>№1/13 від 08.08.2024</t>
  </si>
  <si>
    <t>Виготовлення технічного паспорту за матеріалами останнього обстеження за адресою: вул.Вячеслава Галви,15/2</t>
  </si>
  <si>
    <t>№1 від 12.08.2024</t>
  </si>
  <si>
    <t>№83/13 від 08.08.2024</t>
  </si>
  <si>
    <t>Внесення даних нерухомого майна до ЄДЕССБ за адресою: вул.Олексія Панченка,9</t>
  </si>
  <si>
    <t>№83 від 12.08.2024</t>
  </si>
  <si>
    <t>№38/13 від 08.08.2024</t>
  </si>
  <si>
    <t>Проведення технічної інвентаризації, виготовлення технічного паспорту, внесення данних до ЄДЕССБ за адресою: вул.Олександра Маламужа,19</t>
  </si>
  <si>
    <t>№38 від 12.08.2024</t>
  </si>
  <si>
    <t>№35/13 від 08.08.2024</t>
  </si>
  <si>
    <t>Проведення технічної інвентаризації, виготовлення технічного паспорту, внесення данних до будівельного реєстру за адресою: вул.Сумгаїтська,24/1</t>
  </si>
  <si>
    <t>№35 від 12.08.2024</t>
  </si>
  <si>
    <t>№49/13 від 08.08.2024</t>
  </si>
  <si>
    <t>Проведення технічної інвентаризації, виготовлення технічного паспорту, внесення данних до будівельного реєстру за адресою: просп.Перемоги,58, кв.27</t>
  </si>
  <si>
    <t>№49 від 12.08.2024</t>
  </si>
  <si>
    <t>№163/13 від 08.08.2024</t>
  </si>
  <si>
    <t>Проведення технічної інвентаризації, виготовлення технічного паспорту, внесення данних до будівельного реєстру за адресою: просп.Перемоги,10, кв.53</t>
  </si>
  <si>
    <t>№163 від 12.08.2024</t>
  </si>
  <si>
    <t>№140/13 від 08.08.2024</t>
  </si>
  <si>
    <t>Надання інформації щодо показників технічних характеристики обєкта нерухомого майна за адресою: просп.Перемоги,22/1</t>
  </si>
  <si>
    <t>№140 від 12.08.2024</t>
  </si>
  <si>
    <t>№132/13 від 09.09.2024</t>
  </si>
  <si>
    <t>09.09.2024-31.12.2024</t>
  </si>
  <si>
    <t>Проведення технічної інвентаризації, виготовлення технічного паспорту, внесення данних до ЄДЕССБ за адресою: бул.Шевченка,218-220</t>
  </si>
  <si>
    <t>№132 від 16.09.2024</t>
  </si>
  <si>
    <t>№140/13 від 09.09.2024</t>
  </si>
  <si>
    <t>Надання інформації про підтвердження реєстрації права власності  КП ЧООБТІ станос на 01.01.2013 на об'єкт нерухомого майна адресою: просп.Перемоги,22/1</t>
  </si>
  <si>
    <t>№140 від 16.09.2024</t>
  </si>
  <si>
    <t>№186/13 від 09.09.2024</t>
  </si>
  <si>
    <t>Проведення технічної інвентаризації, виготовлення технічного паспорту, внесення данних до ЄДЕССБ за адресою: вул.Смілянська,38/1</t>
  </si>
  <si>
    <t>№186 від 16.09.2024</t>
  </si>
  <si>
    <t>№204/13 від 09.09.2024</t>
  </si>
  <si>
    <t>Надання копії свідоцтва про право власності на нежитлові приміщення по просп.Перемоги,22/1</t>
  </si>
  <si>
    <t>№204 від 16.09.2024</t>
  </si>
  <si>
    <t>№39/13 від 09.09.2024</t>
  </si>
  <si>
    <t>Проведення технічної інвентаризації, виготовлення технічного паспорту, внесення данних до ЄДЕССБ за адресою: бул.Шевченка,194</t>
  </si>
  <si>
    <t>№45/13 від 09.09.2024</t>
  </si>
  <si>
    <t>Проведення технічної інвентаризації, виготовлення технічного паспорту, внесення данних до ЄДЕССБ за адресою: вул.Прикордонника Лазаренка,8/1</t>
  </si>
  <si>
    <t>№45 від 16.09.2024</t>
  </si>
  <si>
    <t>№271/13 від 09.09.2024</t>
  </si>
  <si>
    <t>Проведення технічної інвентаризації, квартири за адресою: м. Черкаси, вул.Новопричистинська,72, кв.18</t>
  </si>
  <si>
    <t>№271 від 16.09.2024</t>
  </si>
  <si>
    <t>ФОП Красовський А.Ф. 1925715017</t>
  </si>
  <si>
    <t>№8 від 24.09.2024</t>
  </si>
  <si>
    <t>24.09.2024-31.12.2024</t>
  </si>
  <si>
    <t>Послуги з утримання прибудинкових територій об'єктів, які перебувають на балансі департаменту</t>
  </si>
  <si>
    <t>№1 від 15.10.2024</t>
  </si>
  <si>
    <t xml:space="preserve">№9 від 01.10.2024                  </t>
  </si>
  <si>
    <t>Виготовлення ПКД "Капітальний ремонт приміщень майнового комплексу  за адресою: м.Черкаси,  вул.Благовісна,170  (корпус З-2)"</t>
  </si>
  <si>
    <t>№9 від 07.11.2024</t>
  </si>
  <si>
    <t>ТОВ "Юридична фірма "Лігал констракт"44508118</t>
  </si>
  <si>
    <t>№8 від 07.10.2024</t>
  </si>
  <si>
    <t>Послуги з проведення технічної інвентаризації та внесення в ЄДЕССБ на об'єкт нерухомого майна за  адресою:вул.Чорновола Вячеслава,162/А</t>
  </si>
  <si>
    <t>№8 від 15.10.2024</t>
  </si>
  <si>
    <t>ПП "Динамічний інвестиційний проект" 39087361</t>
  </si>
  <si>
    <t>№18-24 від 10.10.2024</t>
  </si>
  <si>
    <t>10.10.2024-31.12.2024</t>
  </si>
  <si>
    <t>Послуги з проведення технічної інвентаризації та внесення в ЄДЕССБ на об'єкт нерухомого майна за  адресою:вул.Сумгаїтська,15/1</t>
  </si>
  <si>
    <t>№18-24 від 16.10.2024</t>
  </si>
  <si>
    <t>№25-09/24 від 31.10.2024</t>
  </si>
  <si>
    <t>31.10.2024-31.12.2024</t>
  </si>
  <si>
    <t>Послуги з оцінки об'єкта малої приватизації нежитлових приміщень  загальною площею - 512,3 кв.м за адресою: м.Черкаси, вул.Смілянська,38/1</t>
  </si>
  <si>
    <t>№25-09/24 від 02.12.2024</t>
  </si>
  <si>
    <t>ТОВ "Центр нерухомості України" 44344985</t>
  </si>
  <si>
    <t>№11-10/24 від 31.10.2024</t>
  </si>
  <si>
    <t>Послуги з оцінки об'єкта малої приватизації нежитлових приміщень  загальною площею - 57,4 кв.м за адресою: м.Черкаси, вул.Смілянська,38/1</t>
  </si>
  <si>
    <t>№11-10/24 від 02.12.2024</t>
  </si>
  <si>
    <t>№05-11-24 від 04.11.2024</t>
  </si>
  <si>
    <t>Послуги з проведення рецензування звіту з оцінки об'єкта малої приватизації нежитлових приміщень  загальною площею - 57,4 кв.м за адресою: м.Черкаси, вул.Смілянська,38/1</t>
  </si>
  <si>
    <t>№05/11-24 від 02.12.2024</t>
  </si>
  <si>
    <t>№04/11 від 04.11.2024</t>
  </si>
  <si>
    <t>Послуги з проведення рецензування звіту з оцінки об'єкта малої приватизації нежитлових приміщень  загальною площею - 512,3 кв.м за адресою: м.Черкаси, вул.Смілянська,38/1</t>
  </si>
  <si>
    <t>№04/11 від 02.12.2024</t>
  </si>
  <si>
    <r>
      <t xml:space="preserve">№17/12 від 17.12.2024  </t>
    </r>
    <r>
      <rPr>
        <sz val="10"/>
        <rFont val="Times New Roman"/>
        <family val="1"/>
        <charset val="204"/>
      </rPr>
      <t>ДУ№1 від 30.12.2024</t>
    </r>
  </si>
  <si>
    <t>17.12.2024-31.12.2024</t>
  </si>
  <si>
    <t>Капітальний ремонт приміщень майнового комплексу  за адресою: м.Черкаси,  вул.Благовісна,170  (корпус З-2)</t>
  </si>
  <si>
    <r>
      <t xml:space="preserve">№5 від 17.12.2024                </t>
    </r>
    <r>
      <rPr>
        <sz val="10"/>
        <rFont val="Times New Roman"/>
        <family val="1"/>
        <charset val="204"/>
      </rPr>
      <t>ДУ №1 від 30.12.2024</t>
    </r>
    <r>
      <rPr>
        <sz val="12"/>
        <rFont val="Times New Roman"/>
        <family val="1"/>
        <charset val="204"/>
      </rPr>
      <t xml:space="preserve">                </t>
    </r>
  </si>
  <si>
    <t>Авторський нагляд "Капітальний ремонт приміщень майнового комплексу  за адресою: м.Черкаси,  вул.Благовісна,170  (корпус З-2)"</t>
  </si>
  <si>
    <t>№108/2024 від 17.12.2024</t>
  </si>
  <si>
    <t>Технічний нагляд "Капітальний ремонт приміщень майнового комплексу  за адресою: м.Черкаси,  вул.Благовісна,170  (корпус З-2)"</t>
  </si>
  <si>
    <r>
      <t xml:space="preserve">№17 від 19.11.2024                     </t>
    </r>
    <r>
      <rPr>
        <sz val="10"/>
        <rFont val="Times New Roman"/>
        <family val="1"/>
        <charset val="204"/>
      </rPr>
      <t>ДУ №1 від 19.12.2024                             ДУ №2 від 30.12.2024</t>
    </r>
  </si>
  <si>
    <t>19.11.2024-31.12.2024</t>
  </si>
  <si>
    <t>Виготовлення ПКД "Реконструкція електричних мереж зі всановленням альтернативного джерела живлення (сонячної електростанції) на покрівлі будівлі за адресою:вул.Байди Вишневецького,36 м.Черкаси"</t>
  </si>
  <si>
    <t>№33-ПКД від 31.10.2024</t>
  </si>
  <si>
    <t>Виготовлення ПКД  "Капітальний ремонт покрівлі майнового комплексу по вул.Благовісна,170 (корпус М-2), м.Черкаси (заходи з енергозбереження)"</t>
  </si>
  <si>
    <t>№ДР-0000095 від 02.12.2024</t>
  </si>
  <si>
    <r>
      <t xml:space="preserve">№10/12 від 10.12.2024                      </t>
    </r>
    <r>
      <rPr>
        <sz val="10"/>
        <rFont val="Times New Roman"/>
        <family val="1"/>
        <charset val="204"/>
      </rPr>
      <t xml:space="preserve">ДУ №1 від 30.12.2024                                                                 </t>
    </r>
  </si>
  <si>
    <t>10.12.2024-31.12.2024</t>
  </si>
  <si>
    <t>Капітальний ремонт покрівлі майнового комплексу по вул.Благовісна,170 (корпус М-2), м.Черкаси (заходи з енергозбереження)</t>
  </si>
  <si>
    <r>
      <t xml:space="preserve">№101/2023 від 10.12.2024 </t>
    </r>
    <r>
      <rPr>
        <sz val="10"/>
        <rFont val="Times New Roman"/>
        <family val="1"/>
        <charset val="204"/>
      </rPr>
      <t>ДУ №1 від 30.12.2024</t>
    </r>
  </si>
  <si>
    <t>Технічний нагляд "Капітальний ремонт покрівлі майнового комплексу по вул.Благовісна,170 (корпус М-2), м.Черкаси (заходи з енергозбереження)"</t>
  </si>
  <si>
    <r>
      <t xml:space="preserve">№26-АН від 10.12.2024     </t>
    </r>
    <r>
      <rPr>
        <sz val="10"/>
        <rFont val="Times New Roman"/>
        <family val="1"/>
        <charset val="204"/>
      </rPr>
      <t>ДУ №1 від 30.12.2024</t>
    </r>
  </si>
  <si>
    <t>Авторський нагляд "Капітальний ремонт покрівлі майнового комплексу по вул.Благовісна,170 (корпус М-2), м.Черкаси (заходи з енергозбереження)"</t>
  </si>
  <si>
    <r>
      <t xml:space="preserve">№39-ПКД від 17.12.2024   </t>
    </r>
    <r>
      <rPr>
        <sz val="10"/>
        <rFont val="Times New Roman"/>
        <family val="1"/>
        <charset val="204"/>
      </rPr>
      <t>ДУ №1 від 30.12.2024</t>
    </r>
  </si>
  <si>
    <t>Виготовлення ПКД  "Капітальний ремонт будівлі заходи з термомодернізації (перший поверх) за адресою:бульвар Шевченка,307, м.Черкаси "</t>
  </si>
  <si>
    <t xml:space="preserve">№4/11 від 04.11.2024 </t>
  </si>
  <si>
    <t>Капітальний ремонт майнового комплексу (частини корпусів             В-2, Ж-2, Б-2) за адресою:  вул.Благовісна,170  м.Черкаси  (заходи з енергозбереження)(коригування)</t>
  </si>
  <si>
    <t>№1 від 02.12.2024</t>
  </si>
  <si>
    <t>№83/2023 від 04.11.2024</t>
  </si>
  <si>
    <t>04.11.2023-31.12.2024</t>
  </si>
  <si>
    <t>Технічний нагляд по об'єкту Капітальний ремонт майнового комплексу (частини корпусів             В-2, Ж-2, Б-2) за адресою:  вул.Благовісна,170  м.Черкаси  (заходи з енергозбереження)(коригування)"</t>
  </si>
  <si>
    <t xml:space="preserve">№18 від 04.11.2024                  </t>
  </si>
  <si>
    <t>Авторський нагляд по об'єкту "Капітальний ремонт майнового комплексу (частини корпусів В-2,   Ж-2, Б-2) за адресою:  вул.Благовісна,170  м.Черкаси (заходи з енергозбереження)" Коригування.</t>
  </si>
  <si>
    <t>№18 ві 02.12.2024</t>
  </si>
  <si>
    <t>№14/11 від 21.11.2024</t>
  </si>
  <si>
    <t>21.11.2024-31.12.2024</t>
  </si>
  <si>
    <t>Аварійний  (поточний) ремонт внутрішньої мережі теплопостачання приміщень будівлі за адресою:м.Черкаси, вул.Б.Вишневецького,36</t>
  </si>
  <si>
    <t>№14 від21.11.2024</t>
  </si>
  <si>
    <t>№14 від 19.11.2024</t>
  </si>
  <si>
    <t>Виготовлення ПКД "Капітальний ремонт майнового комплексу (облаштування санітарного вузла для осіб з інвалідністю)за адресою:вул.Благовісна,170 (корпус Д-4, І поверх), м.Черкаси"</t>
  </si>
  <si>
    <t>№14 від 24.12.2024</t>
  </si>
  <si>
    <t>№15 від 19.11.2024</t>
  </si>
  <si>
    <t>Виготовлення ПКД "Капітальний ремонт майнового комплексу (облаштування санітарного вузла для осіб з інвалідністю)за адресою:вул.Благовісна,170 (корпус В-2, І поверх), м.Черкаси"</t>
  </si>
  <si>
    <t>№15 від 24.12.2024</t>
  </si>
  <si>
    <t>№16 від 19.11.2024</t>
  </si>
  <si>
    <t>Виготовлення ПКД "Капітальний ремонт майнового комплексу (облаштування санітарного вузла для осіб з інвалідністю)за адресою:вул.Байди Вишневецького,36, м.Черкаси"</t>
  </si>
  <si>
    <t>№16 від 24.12.2024</t>
  </si>
  <si>
    <t>№18/12 від 18.12.2024</t>
  </si>
  <si>
    <t>18.12.2024-31.12.2024</t>
  </si>
  <si>
    <t>№18 від 23.12.2024</t>
  </si>
  <si>
    <r>
      <t xml:space="preserve">№19/12 від 19.12.2024  </t>
    </r>
    <r>
      <rPr>
        <sz val="10"/>
        <rFont val="Times New Roman"/>
        <family val="1"/>
        <charset val="204"/>
      </rPr>
      <t>ДУ№1 від24.12.2024</t>
    </r>
  </si>
  <si>
    <t>19.12.2024-31.12.2024</t>
  </si>
  <si>
    <t>Аварійний  (поточний) ремонт внутрішньої мережі теплопостачання приміщень будівлі за адресою:м.Черкаси, бул.Шевченка,307</t>
  </si>
  <si>
    <t>ТОВ "ПРОМЦИВІЛЬПРОЕКТ" 41143215</t>
  </si>
  <si>
    <r>
      <t xml:space="preserve">№09-11/24 від 08.11.2024                                                                     </t>
    </r>
    <r>
      <rPr>
        <sz val="10"/>
        <rFont val="Times New Roman"/>
        <family val="1"/>
        <charset val="204"/>
      </rPr>
      <t>ДУ№1 від 16.12.2024</t>
    </r>
  </si>
  <si>
    <t>08.11.2024-31.12.2024</t>
  </si>
  <si>
    <t xml:space="preserve">Виготовлення ПКД по об'єкту "Ремонт реставраційний пямятки архітектури місцевого значення нежитлової будівлі за адресою: м.Черкаси,  вул.Небесної Сотні,3 (покрівля) (будинок грабаря Щербини) (заходи з енергозбереження)" </t>
  </si>
  <si>
    <t>ТОВ "ГЕТ ТЕХНОЛОДЖІ" 32034135</t>
  </si>
  <si>
    <t>№34/34/ті від 04.12.2024</t>
  </si>
  <si>
    <t>04.12.2024-31.12.2024</t>
  </si>
  <si>
    <t>Послуги з проведення технічної інвентаризації та внесення в ЄДЕССБ на об'єкти нерухомого майна за  адресами:вул.Влолодимира Великого,21; вул.Смілянська,113/; вул.Надпільна/Подолінського,679/7</t>
  </si>
  <si>
    <t>№34/04/ті від 10.12.2024</t>
  </si>
  <si>
    <t>17.05.2024-31.12.2024</t>
  </si>
  <si>
    <r>
      <t xml:space="preserve">№17/05 від 17.05.2024              </t>
    </r>
    <r>
      <rPr>
        <sz val="10"/>
        <rFont val="Times New Roman"/>
        <family val="1"/>
        <charset val="204"/>
      </rPr>
      <t>ДУ №1 від 21.08.2024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</si>
</sst>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"/>
      <family val="1"/>
    </font>
    <font>
      <sz val="10"/>
      <color rgb="FF2E344D"/>
      <name val="Opensans_semibold"/>
    </font>
    <font>
      <sz val="12"/>
      <color rgb="FF2E344D"/>
      <name val="Opensans_semibold"/>
    </font>
    <font>
      <sz val="12"/>
      <color rgb="FF2E344D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2C3E5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687"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3" borderId="0" xfId="0" applyFont="1" applyFill="1" applyAlignment="1"/>
    <xf numFmtId="0" fontId="1" fillId="0" borderId="8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1" xfId="0" applyFont="1" applyBorder="1" applyAlignment="1"/>
    <xf numFmtId="2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vertical="center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27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14" fontId="2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vertical="center"/>
    </xf>
    <xf numFmtId="2" fontId="5" fillId="3" borderId="23" xfId="0" applyNumberFormat="1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8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14" fontId="2" fillId="0" borderId="16" xfId="0" applyNumberFormat="1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/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2" borderId="3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/>
    <xf numFmtId="0" fontId="2" fillId="3" borderId="0" xfId="0" applyFont="1" applyFill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4" fontId="2" fillId="2" borderId="16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top" wrapText="1"/>
    </xf>
    <xf numFmtId="14" fontId="2" fillId="2" borderId="18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top"/>
    </xf>
    <xf numFmtId="0" fontId="2" fillId="3" borderId="3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14" fontId="2" fillId="2" borderId="4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42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0" fontId="2" fillId="0" borderId="40" xfId="0" applyFont="1" applyBorder="1" applyAlignment="1">
      <alignment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4" fontId="2" fillId="0" borderId="3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2" fillId="0" borderId="50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2" fontId="2" fillId="0" borderId="4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3" borderId="30" xfId="0" applyNumberFormat="1" applyFont="1" applyFill="1" applyBorder="1" applyAlignment="1">
      <alignment horizontal="center" vertical="center"/>
    </xf>
    <xf numFmtId="2" fontId="2" fillId="3" borderId="35" xfId="0" applyNumberFormat="1" applyFont="1" applyFill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53" xfId="0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horizontal="center" vertical="center"/>
    </xf>
    <xf numFmtId="2" fontId="2" fillId="0" borderId="55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14" fontId="13" fillId="2" borderId="5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14" fontId="2" fillId="2" borderId="34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14" fontId="2" fillId="2" borderId="20" xfId="0" applyNumberFormat="1" applyFont="1" applyFill="1" applyBorder="1" applyAlignment="1">
      <alignment horizontal="center" vertical="center" wrapText="1"/>
    </xf>
    <xf numFmtId="14" fontId="13" fillId="2" borderId="12" xfId="0" applyNumberFormat="1" applyFont="1" applyFill="1" applyBorder="1" applyAlignment="1">
      <alignment horizontal="center" vertical="center" wrapText="1"/>
    </xf>
    <xf numFmtId="14" fontId="2" fillId="2" borderId="34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2" fontId="2" fillId="0" borderId="56" xfId="0" applyNumberFormat="1" applyFont="1" applyBorder="1" applyAlignment="1">
      <alignment horizontal="center" vertical="center"/>
    </xf>
    <xf numFmtId="14" fontId="13" fillId="2" borderId="20" xfId="0" applyNumberFormat="1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14" fontId="2" fillId="2" borderId="45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31" xfId="0" applyNumberFormat="1" applyFont="1" applyBorder="1" applyAlignment="1">
      <alignment horizontal="center" vertical="center" wrapText="1"/>
    </xf>
    <xf numFmtId="14" fontId="13" fillId="0" borderId="27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vertical="center"/>
    </xf>
    <xf numFmtId="2" fontId="2" fillId="3" borderId="52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vertical="center" wrapText="1"/>
    </xf>
    <xf numFmtId="2" fontId="2" fillId="3" borderId="34" xfId="0" applyNumberFormat="1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2" fontId="2" fillId="0" borderId="51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2" fontId="2" fillId="3" borderId="38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14" fillId="0" borderId="60" xfId="0" applyFont="1" applyBorder="1" applyAlignment="1">
      <alignment wrapText="1"/>
    </xf>
    <xf numFmtId="0" fontId="2" fillId="3" borderId="60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 wrapText="1"/>
    </xf>
    <xf numFmtId="2" fontId="2" fillId="3" borderId="61" xfId="0" applyNumberFormat="1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2" fontId="2" fillId="3" borderId="17" xfId="0" applyNumberFormat="1" applyFont="1" applyFill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2" fontId="2" fillId="0" borderId="62" xfId="0" applyNumberFormat="1" applyFont="1" applyBorder="1" applyAlignment="1">
      <alignment horizontal="center" vertical="center"/>
    </xf>
    <xf numFmtId="2" fontId="2" fillId="0" borderId="52" xfId="0" applyNumberFormat="1" applyFont="1" applyBorder="1" applyAlignment="1">
      <alignment horizontal="center" vertical="center"/>
    </xf>
    <xf numFmtId="16" fontId="2" fillId="0" borderId="34" xfId="0" applyNumberFormat="1" applyFont="1" applyBorder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2" fontId="2" fillId="0" borderId="52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14" fontId="2" fillId="2" borderId="13" xfId="0" applyNumberFormat="1" applyFont="1" applyFill="1" applyBorder="1" applyAlignment="1">
      <alignment horizontal="left" vertical="top" wrapText="1"/>
    </xf>
    <xf numFmtId="14" fontId="2" fillId="2" borderId="20" xfId="0" applyNumberFormat="1" applyFont="1" applyFill="1" applyBorder="1" applyAlignment="1">
      <alignment horizontal="left" vertical="top" wrapText="1"/>
    </xf>
    <xf numFmtId="14" fontId="2" fillId="2" borderId="21" xfId="0" applyNumberFormat="1" applyFont="1" applyFill="1" applyBorder="1" applyAlignment="1">
      <alignment horizontal="left" vertical="top" wrapText="1"/>
    </xf>
    <xf numFmtId="14" fontId="2" fillId="2" borderId="12" xfId="0" applyNumberFormat="1" applyFont="1" applyFill="1" applyBorder="1" applyAlignment="1">
      <alignment horizontal="left" vertical="top" wrapText="1"/>
    </xf>
    <xf numFmtId="2" fontId="2" fillId="2" borderId="8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01"/>
  <sheetViews>
    <sheetView tabSelected="1" topLeftCell="A592" zoomScaleNormal="100" workbookViewId="0">
      <selection activeCell="A523" sqref="A523:F523"/>
    </sheetView>
  </sheetViews>
  <sheetFormatPr defaultColWidth="10.33203125" defaultRowHeight="15.75"/>
  <cols>
    <col min="1" max="1" width="42.33203125" style="274" customWidth="1"/>
    <col min="2" max="2" width="61.33203125" style="1" customWidth="1"/>
    <col min="3" max="3" width="31.6640625" style="1" customWidth="1"/>
    <col min="4" max="4" width="30.33203125" style="1" customWidth="1"/>
    <col min="5" max="5" width="15.6640625" style="279" customWidth="1"/>
    <col min="6" max="6" width="51" style="1" customWidth="1"/>
    <col min="7" max="7" width="45.33203125" style="305" customWidth="1"/>
    <col min="8" max="8" width="24.5" style="282" customWidth="1"/>
    <col min="9" max="9" width="20.33203125" style="1" hidden="1" customWidth="1"/>
    <col min="10" max="10" width="31.6640625" style="1" hidden="1" customWidth="1"/>
    <col min="11" max="11" width="8.83203125" style="1" customWidth="1"/>
    <col min="12" max="12" width="18.1640625" style="280" customWidth="1"/>
    <col min="13" max="40" width="10.33203125" style="1"/>
  </cols>
  <sheetData>
    <row r="1" spans="1:12" ht="16.5" hidden="1" customHeight="1" thickBot="1">
      <c r="A1" s="309" t="s">
        <v>8</v>
      </c>
      <c r="B1" s="306" t="s">
        <v>74</v>
      </c>
      <c r="C1" s="286"/>
      <c r="D1" s="286"/>
      <c r="E1" s="307"/>
      <c r="F1" s="227"/>
      <c r="G1" s="293"/>
      <c r="H1" s="290"/>
      <c r="L1" s="284"/>
    </row>
    <row r="2" spans="1:12" ht="16.5" hidden="1" customHeight="1" thickBot="1">
      <c r="A2" s="309"/>
      <c r="B2" s="306"/>
      <c r="C2" s="285"/>
      <c r="D2" s="285"/>
      <c r="E2" s="308"/>
      <c r="F2" s="68"/>
      <c r="G2" s="294"/>
      <c r="H2" s="291"/>
      <c r="L2" s="284"/>
    </row>
    <row r="3" spans="1:12" ht="16.5" hidden="1" customHeight="1" thickBot="1">
      <c r="A3" s="309"/>
      <c r="B3" s="306"/>
      <c r="C3" s="285"/>
      <c r="D3" s="285"/>
      <c r="E3" s="308"/>
      <c r="F3" s="68"/>
      <c r="G3" s="295"/>
      <c r="H3" s="291"/>
      <c r="L3" s="284"/>
    </row>
    <row r="4" spans="1:12" ht="16.5" hidden="1" customHeight="1" thickBot="1">
      <c r="A4" s="309"/>
      <c r="B4" s="306"/>
      <c r="C4" s="285"/>
      <c r="D4" s="285"/>
      <c r="E4" s="308"/>
      <c r="F4" s="68"/>
      <c r="G4" s="295"/>
      <c r="H4" s="291"/>
      <c r="L4" s="284"/>
    </row>
    <row r="5" spans="1:12" ht="16.5" hidden="1" customHeight="1" thickBot="1">
      <c r="A5" s="309"/>
      <c r="B5" s="306"/>
      <c r="C5" s="285"/>
      <c r="D5" s="285"/>
      <c r="E5" s="308"/>
      <c r="F5" s="68"/>
      <c r="G5" s="295"/>
      <c r="H5" s="291"/>
      <c r="L5" s="284"/>
    </row>
    <row r="6" spans="1:12" ht="16.5" hidden="1" customHeight="1" thickBot="1">
      <c r="A6" s="309"/>
      <c r="B6" s="306"/>
      <c r="C6" s="285"/>
      <c r="D6" s="285"/>
      <c r="E6" s="308"/>
      <c r="F6" s="68"/>
      <c r="G6" s="295"/>
      <c r="H6" s="291"/>
      <c r="L6" s="284"/>
    </row>
    <row r="7" spans="1:12" ht="16.5" hidden="1" customHeight="1" thickBot="1">
      <c r="A7" s="309"/>
      <c r="B7" s="306"/>
      <c r="C7" s="285"/>
      <c r="D7" s="285"/>
      <c r="E7" s="308"/>
      <c r="F7" s="68"/>
      <c r="G7" s="294"/>
      <c r="H7" s="291"/>
      <c r="L7" s="284"/>
    </row>
    <row r="8" spans="1:12" ht="16.5" hidden="1" customHeight="1" thickBot="1">
      <c r="A8" s="309"/>
      <c r="B8" s="306"/>
      <c r="C8" s="285"/>
      <c r="D8" s="285"/>
      <c r="E8" s="308"/>
      <c r="F8" s="68"/>
      <c r="G8" s="295"/>
      <c r="H8" s="291"/>
      <c r="L8" s="284"/>
    </row>
    <row r="9" spans="1:12" ht="16.5" hidden="1" customHeight="1" thickBot="1">
      <c r="A9" s="309"/>
      <c r="B9" s="306"/>
      <c r="C9" s="285"/>
      <c r="D9" s="285"/>
      <c r="E9" s="308"/>
      <c r="F9" s="68"/>
      <c r="G9" s="295"/>
      <c r="H9" s="291"/>
      <c r="L9" s="284"/>
    </row>
    <row r="10" spans="1:12" ht="16.5" hidden="1" customHeight="1" thickBot="1">
      <c r="A10" s="309"/>
      <c r="B10" s="306"/>
      <c r="C10" s="285"/>
      <c r="D10" s="285"/>
      <c r="E10" s="308"/>
      <c r="F10" s="68"/>
      <c r="G10" s="295"/>
      <c r="H10" s="291"/>
    </row>
    <row r="11" spans="1:12" ht="16.5" hidden="1" customHeight="1" thickBot="1">
      <c r="A11" s="309"/>
      <c r="B11" s="306"/>
      <c r="C11" s="285"/>
      <c r="D11" s="285"/>
      <c r="E11" s="308"/>
      <c r="F11" s="68"/>
      <c r="G11" s="295"/>
      <c r="H11" s="291"/>
    </row>
    <row r="12" spans="1:12" ht="16.5" hidden="1" customHeight="1" thickBot="1">
      <c r="A12" s="309"/>
      <c r="B12" s="306"/>
      <c r="C12" s="285"/>
      <c r="D12" s="285"/>
      <c r="E12" s="308"/>
      <c r="F12" s="68"/>
      <c r="G12" s="296"/>
      <c r="H12" s="292"/>
      <c r="L12" s="281">
        <f>H12+H11+H10+H9+H8+H7+H6+H5+H4+H3+H2+H1</f>
        <v>0</v>
      </c>
    </row>
    <row r="13" spans="1:12" ht="19.5" thickBot="1">
      <c r="A13" s="628" t="s">
        <v>387</v>
      </c>
      <c r="B13" s="629"/>
      <c r="C13" s="629"/>
      <c r="D13" s="629"/>
      <c r="E13" s="629"/>
      <c r="F13" s="629"/>
      <c r="G13" s="629"/>
      <c r="H13" s="630"/>
      <c r="L13" s="281"/>
    </row>
    <row r="14" spans="1:12" ht="48" thickBot="1">
      <c r="A14" s="331" t="s">
        <v>0</v>
      </c>
      <c r="B14" s="331" t="s">
        <v>1</v>
      </c>
      <c r="C14" s="331" t="s">
        <v>2</v>
      </c>
      <c r="D14" s="331" t="s">
        <v>3</v>
      </c>
      <c r="E14" s="331" t="s">
        <v>4</v>
      </c>
      <c r="F14" s="331" t="s">
        <v>5</v>
      </c>
      <c r="G14" s="331" t="s">
        <v>6</v>
      </c>
      <c r="H14" s="331" t="s">
        <v>305</v>
      </c>
      <c r="L14" s="281"/>
    </row>
    <row r="15" spans="1:12" ht="32.25" customHeight="1">
      <c r="A15" s="556" t="s">
        <v>8</v>
      </c>
      <c r="B15" s="609" t="s">
        <v>75</v>
      </c>
      <c r="C15" s="532" t="s">
        <v>385</v>
      </c>
      <c r="D15" s="547" t="s">
        <v>134</v>
      </c>
      <c r="E15" s="544">
        <v>50980</v>
      </c>
      <c r="F15" s="532" t="s">
        <v>91</v>
      </c>
      <c r="G15" s="328" t="s">
        <v>150</v>
      </c>
      <c r="H15" s="324">
        <v>7117.38</v>
      </c>
    </row>
    <row r="16" spans="1:12" ht="31.5">
      <c r="A16" s="557"/>
      <c r="B16" s="606"/>
      <c r="C16" s="533"/>
      <c r="D16" s="548"/>
      <c r="E16" s="545"/>
      <c r="F16" s="533"/>
      <c r="G16" s="295" t="s">
        <v>158</v>
      </c>
      <c r="H16" s="183">
        <v>5206.2700000000004</v>
      </c>
    </row>
    <row r="17" spans="1:8" ht="31.5">
      <c r="A17" s="557"/>
      <c r="B17" s="606"/>
      <c r="C17" s="533"/>
      <c r="D17" s="548"/>
      <c r="E17" s="545"/>
      <c r="F17" s="533"/>
      <c r="G17" s="295" t="s">
        <v>180</v>
      </c>
      <c r="H17" s="183">
        <v>5206.8100000000004</v>
      </c>
    </row>
    <row r="18" spans="1:8" ht="31.5">
      <c r="A18" s="557"/>
      <c r="B18" s="606"/>
      <c r="C18" s="533"/>
      <c r="D18" s="548"/>
      <c r="E18" s="545"/>
      <c r="F18" s="533"/>
      <c r="G18" s="295" t="s">
        <v>181</v>
      </c>
      <c r="H18" s="183">
        <v>5418.61</v>
      </c>
    </row>
    <row r="19" spans="1:8" ht="31.5">
      <c r="A19" s="557"/>
      <c r="B19" s="606"/>
      <c r="C19" s="533"/>
      <c r="D19" s="548"/>
      <c r="E19" s="545"/>
      <c r="F19" s="533"/>
      <c r="G19" s="295" t="s">
        <v>182</v>
      </c>
      <c r="H19" s="183">
        <v>5211.8500000000004</v>
      </c>
    </row>
    <row r="20" spans="1:8" ht="31.5">
      <c r="A20" s="557"/>
      <c r="B20" s="606"/>
      <c r="C20" s="533"/>
      <c r="D20" s="548"/>
      <c r="E20" s="545"/>
      <c r="F20" s="533"/>
      <c r="G20" s="295" t="s">
        <v>314</v>
      </c>
      <c r="H20" s="183">
        <v>5433.48</v>
      </c>
    </row>
    <row r="21" spans="1:8" ht="31.5">
      <c r="A21" s="557"/>
      <c r="B21" s="606"/>
      <c r="C21" s="533"/>
      <c r="D21" s="548"/>
      <c r="E21" s="545"/>
      <c r="F21" s="533"/>
      <c r="G21" s="295" t="s">
        <v>315</v>
      </c>
      <c r="H21" s="183">
        <v>5230.2700000000004</v>
      </c>
    </row>
    <row r="22" spans="1:8" ht="31.5">
      <c r="A22" s="557"/>
      <c r="B22" s="606"/>
      <c r="C22" s="533"/>
      <c r="D22" s="548"/>
      <c r="E22" s="545"/>
      <c r="F22" s="533"/>
      <c r="G22" s="295" t="s">
        <v>386</v>
      </c>
      <c r="H22" s="183">
        <v>5633.08</v>
      </c>
    </row>
    <row r="23" spans="1:8" ht="31.5">
      <c r="A23" s="557"/>
      <c r="B23" s="606"/>
      <c r="C23" s="533"/>
      <c r="D23" s="548"/>
      <c r="E23" s="545"/>
      <c r="F23" s="533"/>
      <c r="G23" s="295" t="s">
        <v>400</v>
      </c>
      <c r="H23" s="183">
        <v>5762.44</v>
      </c>
    </row>
    <row r="24" spans="1:8" ht="31.5">
      <c r="A24" s="557"/>
      <c r="B24" s="606"/>
      <c r="C24" s="533"/>
      <c r="D24" s="548"/>
      <c r="E24" s="545"/>
      <c r="F24" s="533"/>
      <c r="G24" s="295" t="s">
        <v>401</v>
      </c>
      <c r="H24" s="183">
        <v>5292.64</v>
      </c>
    </row>
    <row r="25" spans="1:8" ht="31.5">
      <c r="A25" s="557"/>
      <c r="B25" s="606"/>
      <c r="C25" s="533"/>
      <c r="D25" s="548"/>
      <c r="E25" s="545"/>
      <c r="F25" s="533"/>
      <c r="G25" s="295" t="s">
        <v>402</v>
      </c>
      <c r="H25" s="183">
        <v>5401.16</v>
      </c>
    </row>
    <row r="26" spans="1:8" ht="32.25" thickBot="1">
      <c r="A26" s="557"/>
      <c r="B26" s="606"/>
      <c r="C26" s="533"/>
      <c r="D26" s="548"/>
      <c r="E26" s="545"/>
      <c r="F26" s="533"/>
      <c r="G26" s="295" t="s">
        <v>403</v>
      </c>
      <c r="H26" s="183">
        <v>5766.01</v>
      </c>
    </row>
    <row r="27" spans="1:8" ht="16.5" hidden="1" thickBot="1">
      <c r="A27" s="557"/>
      <c r="B27" s="606"/>
      <c r="C27" s="533"/>
      <c r="D27" s="548"/>
      <c r="E27" s="545"/>
      <c r="F27" s="533"/>
      <c r="G27" s="293"/>
      <c r="H27" s="183"/>
    </row>
    <row r="28" spans="1:8" ht="16.5" hidden="1" thickBot="1">
      <c r="A28" s="557"/>
      <c r="B28" s="606"/>
      <c r="C28" s="533"/>
      <c r="D28" s="548"/>
      <c r="E28" s="545"/>
      <c r="F28" s="533"/>
      <c r="G28" s="293"/>
      <c r="H28" s="183"/>
    </row>
    <row r="29" spans="1:8" ht="16.5" hidden="1" thickBot="1">
      <c r="A29" s="557"/>
      <c r="B29" s="606"/>
      <c r="C29" s="533"/>
      <c r="D29" s="548"/>
      <c r="E29" s="545"/>
      <c r="F29" s="533"/>
      <c r="G29" s="293"/>
      <c r="H29" s="311"/>
    </row>
    <row r="30" spans="1:8" ht="16.5" hidden="1" thickBot="1">
      <c r="A30" s="557"/>
      <c r="B30" s="606"/>
      <c r="C30" s="533"/>
      <c r="D30" s="548"/>
      <c r="E30" s="545"/>
      <c r="F30" s="533"/>
      <c r="G30" s="328"/>
      <c r="H30" s="311"/>
    </row>
    <row r="31" spans="1:8" ht="16.5" hidden="1" thickBot="1">
      <c r="A31" s="557"/>
      <c r="B31" s="606"/>
      <c r="C31" s="533"/>
      <c r="D31" s="548"/>
      <c r="E31" s="545"/>
      <c r="F31" s="533"/>
      <c r="G31" s="328"/>
      <c r="H31" s="311"/>
    </row>
    <row r="32" spans="1:8" ht="16.5" hidden="1" thickBot="1">
      <c r="A32" s="557"/>
      <c r="B32" s="606"/>
      <c r="C32" s="533"/>
      <c r="D32" s="548"/>
      <c r="E32" s="545"/>
      <c r="F32" s="533"/>
      <c r="G32" s="328"/>
      <c r="H32" s="311"/>
    </row>
    <row r="33" spans="1:12" ht="16.5" hidden="1" thickBot="1">
      <c r="A33" s="557"/>
      <c r="B33" s="606"/>
      <c r="C33" s="533"/>
      <c r="D33" s="548"/>
      <c r="E33" s="545"/>
      <c r="F33" s="533"/>
      <c r="G33" s="328"/>
      <c r="H33" s="311"/>
    </row>
    <row r="34" spans="1:12" ht="16.5" hidden="1" thickBot="1">
      <c r="A34" s="557"/>
      <c r="B34" s="606"/>
      <c r="C34" s="533"/>
      <c r="D34" s="548"/>
      <c r="E34" s="545"/>
      <c r="F34" s="533"/>
      <c r="G34" s="328"/>
      <c r="H34" s="311"/>
    </row>
    <row r="35" spans="1:12" ht="16.5" hidden="1" thickBot="1">
      <c r="A35" s="558"/>
      <c r="B35" s="607"/>
      <c r="C35" s="534"/>
      <c r="D35" s="560"/>
      <c r="E35" s="546"/>
      <c r="F35" s="534"/>
      <c r="G35" s="328"/>
      <c r="H35" s="311"/>
      <c r="L35" s="281">
        <f>H35+H34+H33+H32+H31+H30+H29+H28+H27+H26+H16+H15</f>
        <v>18089.66</v>
      </c>
    </row>
    <row r="36" spans="1:12" ht="48" thickBot="1">
      <c r="A36" s="332" t="s">
        <v>8</v>
      </c>
      <c r="B36" s="333" t="s">
        <v>86</v>
      </c>
      <c r="C36" s="277" t="s">
        <v>143</v>
      </c>
      <c r="D36" s="276" t="s">
        <v>144</v>
      </c>
      <c r="E36" s="278">
        <v>4050</v>
      </c>
      <c r="F36" s="277" t="s">
        <v>132</v>
      </c>
      <c r="G36" s="297" t="s">
        <v>145</v>
      </c>
      <c r="H36" s="287">
        <v>4050</v>
      </c>
    </row>
    <row r="37" spans="1:12" ht="63.75" thickBot="1">
      <c r="A37" s="319" t="s">
        <v>8</v>
      </c>
      <c r="B37" s="288" t="s">
        <v>88</v>
      </c>
      <c r="C37" s="319" t="s">
        <v>140</v>
      </c>
      <c r="D37" s="327" t="s">
        <v>141</v>
      </c>
      <c r="E37" s="193">
        <v>792</v>
      </c>
      <c r="F37" s="319" t="s">
        <v>89</v>
      </c>
      <c r="G37" s="298" t="s">
        <v>142</v>
      </c>
      <c r="H37" s="287">
        <v>792</v>
      </c>
    </row>
    <row r="38" spans="1:12" hidden="1">
      <c r="A38" s="571" t="s">
        <v>8</v>
      </c>
      <c r="B38" s="575" t="s">
        <v>76</v>
      </c>
      <c r="C38" s="532"/>
      <c r="D38" s="547" t="s">
        <v>87</v>
      </c>
      <c r="E38" s="593"/>
      <c r="F38" s="532" t="s">
        <v>93</v>
      </c>
      <c r="G38" s="317"/>
      <c r="H38" s="310"/>
    </row>
    <row r="39" spans="1:12" ht="15" hidden="1">
      <c r="A39" s="572"/>
      <c r="B39" s="575"/>
      <c r="C39" s="533"/>
      <c r="D39" s="548"/>
      <c r="E39" s="578"/>
      <c r="F39" s="533"/>
      <c r="G39" s="631"/>
      <c r="H39" s="615"/>
    </row>
    <row r="40" spans="1:12" hidden="1" thickBot="1">
      <c r="A40" s="573"/>
      <c r="B40" s="576"/>
      <c r="C40" s="534"/>
      <c r="D40" s="560"/>
      <c r="E40" s="579"/>
      <c r="F40" s="534"/>
      <c r="G40" s="559"/>
      <c r="H40" s="577"/>
    </row>
    <row r="41" spans="1:12" ht="16.5" thickBot="1">
      <c r="A41" s="556" t="s">
        <v>8</v>
      </c>
      <c r="B41" s="582" t="s">
        <v>77</v>
      </c>
      <c r="C41" s="532" t="s">
        <v>407</v>
      </c>
      <c r="D41" s="624" t="s">
        <v>138</v>
      </c>
      <c r="E41" s="626" t="s">
        <v>408</v>
      </c>
      <c r="F41" s="600" t="s">
        <v>90</v>
      </c>
      <c r="G41" s="298" t="s">
        <v>316</v>
      </c>
      <c r="H41" s="75">
        <v>139.99</v>
      </c>
    </row>
    <row r="42" spans="1:12" ht="16.5" thickBot="1">
      <c r="A42" s="557"/>
      <c r="B42" s="575"/>
      <c r="C42" s="533"/>
      <c r="D42" s="625"/>
      <c r="E42" s="567"/>
      <c r="F42" s="580"/>
      <c r="G42" s="298" t="s">
        <v>489</v>
      </c>
      <c r="H42" s="289">
        <v>169.99</v>
      </c>
    </row>
    <row r="43" spans="1:12">
      <c r="A43" s="557"/>
      <c r="B43" s="575"/>
      <c r="C43" s="533"/>
      <c r="D43" s="625"/>
      <c r="E43" s="567"/>
      <c r="F43" s="580"/>
      <c r="G43" s="298" t="s">
        <v>317</v>
      </c>
      <c r="H43" s="289">
        <v>140</v>
      </c>
      <c r="K43" s="279"/>
    </row>
    <row r="44" spans="1:12">
      <c r="A44" s="557"/>
      <c r="B44" s="575"/>
      <c r="C44" s="533"/>
      <c r="D44" s="625"/>
      <c r="E44" s="567"/>
      <c r="F44" s="580"/>
      <c r="G44" s="300" t="s">
        <v>404</v>
      </c>
      <c r="H44" s="289">
        <v>55</v>
      </c>
    </row>
    <row r="45" spans="1:12">
      <c r="A45" s="557"/>
      <c r="B45" s="575"/>
      <c r="C45" s="533"/>
      <c r="D45" s="625"/>
      <c r="E45" s="567"/>
      <c r="F45" s="580"/>
      <c r="G45" s="300" t="s">
        <v>406</v>
      </c>
      <c r="H45" s="289">
        <v>45</v>
      </c>
    </row>
    <row r="46" spans="1:12">
      <c r="A46" s="557"/>
      <c r="B46" s="575"/>
      <c r="C46" s="533"/>
      <c r="D46" s="625"/>
      <c r="E46" s="567"/>
      <c r="F46" s="580"/>
      <c r="G46" s="299" t="s">
        <v>405</v>
      </c>
      <c r="H46" s="289">
        <v>100</v>
      </c>
    </row>
    <row r="47" spans="1:12" ht="48" thickBot="1">
      <c r="A47" s="558"/>
      <c r="B47" s="576"/>
      <c r="C47" s="320" t="s">
        <v>168</v>
      </c>
      <c r="D47" s="329" t="s">
        <v>138</v>
      </c>
      <c r="E47" s="239">
        <v>1084.2</v>
      </c>
      <c r="F47" s="330" t="s">
        <v>139</v>
      </c>
      <c r="G47" s="301"/>
      <c r="H47" s="78"/>
    </row>
    <row r="48" spans="1:12" ht="32.25" hidden="1" thickBot="1">
      <c r="A48" s="622" t="s">
        <v>8</v>
      </c>
      <c r="B48" s="623" t="s">
        <v>78</v>
      </c>
      <c r="C48" s="322"/>
      <c r="D48" s="322" t="s">
        <v>94</v>
      </c>
      <c r="E48" s="324"/>
      <c r="F48" s="319" t="s">
        <v>95</v>
      </c>
      <c r="G48" s="298"/>
      <c r="H48" s="75"/>
    </row>
    <row r="49" spans="1:11" ht="32.25" hidden="1" thickBot="1">
      <c r="A49" s="603"/>
      <c r="B49" s="610"/>
      <c r="C49" s="323"/>
      <c r="D49" s="323" t="s">
        <v>115</v>
      </c>
      <c r="E49" s="315"/>
      <c r="F49" s="380" t="s">
        <v>95</v>
      </c>
      <c r="G49" s="296"/>
      <c r="H49" s="183"/>
    </row>
    <row r="50" spans="1:11" ht="31.5">
      <c r="A50" s="622" t="s">
        <v>8</v>
      </c>
      <c r="B50" s="601" t="s">
        <v>79</v>
      </c>
      <c r="C50" s="319" t="s">
        <v>159</v>
      </c>
      <c r="D50" s="318" t="s">
        <v>160</v>
      </c>
      <c r="E50" s="324">
        <v>1170</v>
      </c>
      <c r="F50" s="388" t="s">
        <v>96</v>
      </c>
      <c r="G50" s="302" t="s">
        <v>161</v>
      </c>
      <c r="H50" s="75">
        <v>1170</v>
      </c>
    </row>
    <row r="51" spans="1:11" ht="31.5">
      <c r="A51" s="603"/>
      <c r="B51" s="602"/>
      <c r="C51" s="340" t="s">
        <v>175</v>
      </c>
      <c r="D51" s="349" t="s">
        <v>176</v>
      </c>
      <c r="E51" s="193">
        <v>6640</v>
      </c>
      <c r="F51" s="388" t="s">
        <v>96</v>
      </c>
      <c r="G51" s="295" t="s">
        <v>177</v>
      </c>
      <c r="H51" s="345">
        <v>6640</v>
      </c>
    </row>
    <row r="52" spans="1:11" ht="31.5">
      <c r="A52" s="603"/>
      <c r="B52" s="602"/>
      <c r="C52" s="340" t="s">
        <v>202</v>
      </c>
      <c r="D52" s="349" t="s">
        <v>203</v>
      </c>
      <c r="E52" s="193">
        <v>1260</v>
      </c>
      <c r="F52" s="388" t="s">
        <v>96</v>
      </c>
      <c r="G52" s="295" t="s">
        <v>204</v>
      </c>
      <c r="H52" s="21">
        <v>1260</v>
      </c>
      <c r="K52" s="347"/>
    </row>
    <row r="53" spans="1:11" ht="31.5">
      <c r="A53" s="603"/>
      <c r="B53" s="602"/>
      <c r="C53" s="340" t="s">
        <v>210</v>
      </c>
      <c r="D53" s="339" t="s">
        <v>211</v>
      </c>
      <c r="E53" s="193">
        <v>500</v>
      </c>
      <c r="F53" s="388" t="s">
        <v>95</v>
      </c>
      <c r="G53" s="295" t="s">
        <v>212</v>
      </c>
      <c r="H53" s="21">
        <v>500</v>
      </c>
      <c r="K53" s="347"/>
    </row>
    <row r="54" spans="1:11" ht="31.5">
      <c r="A54" s="603"/>
      <c r="B54" s="602"/>
      <c r="C54" s="360" t="s">
        <v>311</v>
      </c>
      <c r="D54" s="389" t="s">
        <v>312</v>
      </c>
      <c r="E54" s="193">
        <v>1150</v>
      </c>
      <c r="F54" s="383" t="s">
        <v>95</v>
      </c>
      <c r="G54" s="295" t="s">
        <v>313</v>
      </c>
      <c r="H54" s="21">
        <v>1150</v>
      </c>
      <c r="K54" s="347"/>
    </row>
    <row r="55" spans="1:11" ht="31.5">
      <c r="A55" s="603"/>
      <c r="B55" s="602"/>
      <c r="C55" s="360" t="s">
        <v>334</v>
      </c>
      <c r="D55" s="389" t="s">
        <v>335</v>
      </c>
      <c r="E55" s="193">
        <v>6850</v>
      </c>
      <c r="F55" s="381" t="s">
        <v>340</v>
      </c>
      <c r="G55" s="295" t="s">
        <v>336</v>
      </c>
      <c r="H55" s="158">
        <v>6850</v>
      </c>
      <c r="K55" s="347"/>
    </row>
    <row r="56" spans="1:11" ht="31.5">
      <c r="A56" s="603"/>
      <c r="B56" s="602"/>
      <c r="C56" s="360" t="s">
        <v>337</v>
      </c>
      <c r="D56" s="384" t="s">
        <v>338</v>
      </c>
      <c r="E56" s="371">
        <v>3200</v>
      </c>
      <c r="F56" s="383" t="s">
        <v>339</v>
      </c>
      <c r="G56" s="295" t="s">
        <v>341</v>
      </c>
      <c r="H56" s="346">
        <v>3200</v>
      </c>
      <c r="K56" s="347"/>
    </row>
    <row r="57" spans="1:11" ht="31.5">
      <c r="A57" s="603"/>
      <c r="B57" s="602"/>
      <c r="C57" s="396" t="s">
        <v>423</v>
      </c>
      <c r="D57" s="374" t="s">
        <v>424</v>
      </c>
      <c r="E57" s="375">
        <v>930</v>
      </c>
      <c r="F57" s="381" t="s">
        <v>339</v>
      </c>
      <c r="G57" s="295" t="s">
        <v>425</v>
      </c>
      <c r="H57" s="375">
        <v>930</v>
      </c>
      <c r="K57" s="347"/>
    </row>
    <row r="58" spans="1:11" ht="47.25">
      <c r="A58" s="603"/>
      <c r="B58" s="602"/>
      <c r="C58" s="396" t="s">
        <v>426</v>
      </c>
      <c r="D58" s="374" t="s">
        <v>427</v>
      </c>
      <c r="E58" s="375">
        <v>3600</v>
      </c>
      <c r="F58" s="388" t="s">
        <v>428</v>
      </c>
      <c r="G58" s="295" t="s">
        <v>429</v>
      </c>
      <c r="H58" s="375">
        <v>3600</v>
      </c>
      <c r="K58" s="347"/>
    </row>
    <row r="59" spans="1:11" ht="31.5">
      <c r="A59" s="603"/>
      <c r="B59" s="602"/>
      <c r="C59" s="396" t="s">
        <v>430</v>
      </c>
      <c r="D59" s="370" t="s">
        <v>427</v>
      </c>
      <c r="E59" s="193">
        <v>2760</v>
      </c>
      <c r="F59" s="383" t="s">
        <v>339</v>
      </c>
      <c r="G59" s="295" t="s">
        <v>431</v>
      </c>
      <c r="H59" s="346">
        <v>2760</v>
      </c>
      <c r="K59" s="347"/>
    </row>
    <row r="60" spans="1:11" ht="48" thickBot="1">
      <c r="A60" s="603"/>
      <c r="B60" s="602"/>
      <c r="C60" s="316" t="s">
        <v>432</v>
      </c>
      <c r="D60" s="31" t="s">
        <v>433</v>
      </c>
      <c r="E60" s="315">
        <v>16600</v>
      </c>
      <c r="F60" s="381" t="s">
        <v>434</v>
      </c>
      <c r="G60" s="295" t="s">
        <v>435</v>
      </c>
      <c r="H60" s="315">
        <v>16600</v>
      </c>
      <c r="K60" s="347"/>
    </row>
    <row r="61" spans="1:11" ht="15.75" customHeight="1">
      <c r="A61" s="532" t="s">
        <v>8</v>
      </c>
      <c r="B61" s="609" t="s">
        <v>80</v>
      </c>
      <c r="C61" s="613" t="s">
        <v>135</v>
      </c>
      <c r="D61" s="547" t="s">
        <v>136</v>
      </c>
      <c r="E61" s="593">
        <v>16209</v>
      </c>
      <c r="F61" s="532" t="s">
        <v>327</v>
      </c>
      <c r="G61" s="298" t="s">
        <v>148</v>
      </c>
      <c r="H61" s="324">
        <v>2701.5</v>
      </c>
      <c r="K61" s="347"/>
    </row>
    <row r="62" spans="1:11">
      <c r="A62" s="533"/>
      <c r="B62" s="606"/>
      <c r="C62" s="548"/>
      <c r="D62" s="548"/>
      <c r="E62" s="578"/>
      <c r="F62" s="533"/>
      <c r="G62" s="299" t="s">
        <v>165</v>
      </c>
      <c r="H62" s="315">
        <v>2701.5</v>
      </c>
      <c r="K62" s="347"/>
    </row>
    <row r="63" spans="1:11">
      <c r="A63" s="533"/>
      <c r="B63" s="606"/>
      <c r="C63" s="548"/>
      <c r="D63" s="548"/>
      <c r="E63" s="578"/>
      <c r="F63" s="533"/>
      <c r="G63" s="303" t="s">
        <v>179</v>
      </c>
      <c r="H63" s="343">
        <v>2701.5</v>
      </c>
      <c r="K63" s="347"/>
    </row>
    <row r="64" spans="1:11">
      <c r="A64" s="533"/>
      <c r="B64" s="606"/>
      <c r="C64" s="548"/>
      <c r="D64" s="548"/>
      <c r="E64" s="578"/>
      <c r="F64" s="533"/>
      <c r="G64" s="303" t="s">
        <v>184</v>
      </c>
      <c r="H64" s="343">
        <v>2701.5</v>
      </c>
      <c r="K64" s="347"/>
    </row>
    <row r="65" spans="1:11">
      <c r="A65" s="533"/>
      <c r="B65" s="606"/>
      <c r="C65" s="548"/>
      <c r="D65" s="548"/>
      <c r="E65" s="578"/>
      <c r="F65" s="533"/>
      <c r="G65" s="303" t="s">
        <v>185</v>
      </c>
      <c r="H65" s="343">
        <v>2701.5</v>
      </c>
      <c r="K65" s="347"/>
    </row>
    <row r="66" spans="1:11">
      <c r="A66" s="533"/>
      <c r="B66" s="606"/>
      <c r="C66" s="548"/>
      <c r="D66" s="548"/>
      <c r="E66" s="578"/>
      <c r="F66" s="533"/>
      <c r="G66" s="303" t="s">
        <v>323</v>
      </c>
      <c r="H66" s="326">
        <v>2701.5</v>
      </c>
      <c r="K66" s="347"/>
    </row>
    <row r="67" spans="1:11">
      <c r="A67" s="533"/>
      <c r="B67" s="606"/>
      <c r="C67" s="617" t="s">
        <v>137</v>
      </c>
      <c r="D67" s="617" t="s">
        <v>134</v>
      </c>
      <c r="E67" s="627">
        <v>49536</v>
      </c>
      <c r="F67" s="612" t="s">
        <v>146</v>
      </c>
      <c r="G67" s="299" t="s">
        <v>147</v>
      </c>
      <c r="H67" s="315">
        <v>4128</v>
      </c>
      <c r="K67" s="347"/>
    </row>
    <row r="68" spans="1:11">
      <c r="A68" s="533"/>
      <c r="B68" s="606"/>
      <c r="C68" s="617"/>
      <c r="D68" s="617"/>
      <c r="E68" s="627"/>
      <c r="F68" s="612"/>
      <c r="G68" s="299" t="s">
        <v>166</v>
      </c>
      <c r="H68" s="315">
        <v>4128</v>
      </c>
      <c r="K68" s="347"/>
    </row>
    <row r="69" spans="1:11">
      <c r="A69" s="533"/>
      <c r="B69" s="606"/>
      <c r="C69" s="617"/>
      <c r="D69" s="617"/>
      <c r="E69" s="627"/>
      <c r="F69" s="612"/>
      <c r="G69" s="299" t="s">
        <v>178</v>
      </c>
      <c r="H69" s="342">
        <v>4128</v>
      </c>
      <c r="K69" s="347"/>
    </row>
    <row r="70" spans="1:11">
      <c r="A70" s="533"/>
      <c r="B70" s="606"/>
      <c r="C70" s="617"/>
      <c r="D70" s="617"/>
      <c r="E70" s="627"/>
      <c r="F70" s="612"/>
      <c r="G70" s="299" t="s">
        <v>183</v>
      </c>
      <c r="H70" s="342">
        <v>4128</v>
      </c>
      <c r="K70" s="347"/>
    </row>
    <row r="71" spans="1:11">
      <c r="A71" s="533"/>
      <c r="B71" s="606"/>
      <c r="C71" s="617"/>
      <c r="D71" s="617"/>
      <c r="E71" s="627"/>
      <c r="F71" s="612"/>
      <c r="G71" s="299" t="s">
        <v>186</v>
      </c>
      <c r="H71" s="342">
        <v>4128</v>
      </c>
      <c r="K71" s="347"/>
    </row>
    <row r="72" spans="1:11">
      <c r="A72" s="533"/>
      <c r="B72" s="606"/>
      <c r="C72" s="617"/>
      <c r="D72" s="617"/>
      <c r="E72" s="627"/>
      <c r="F72" s="612"/>
      <c r="G72" s="299" t="s">
        <v>322</v>
      </c>
      <c r="H72" s="357">
        <v>4128</v>
      </c>
      <c r="K72" s="347"/>
    </row>
    <row r="73" spans="1:11">
      <c r="A73" s="533"/>
      <c r="B73" s="606"/>
      <c r="C73" s="617"/>
      <c r="D73" s="617"/>
      <c r="E73" s="627"/>
      <c r="F73" s="612"/>
      <c r="G73" s="299" t="s">
        <v>324</v>
      </c>
      <c r="H73" s="357">
        <v>4128</v>
      </c>
      <c r="K73" s="347"/>
    </row>
    <row r="74" spans="1:11">
      <c r="A74" s="533"/>
      <c r="B74" s="606"/>
      <c r="C74" s="617"/>
      <c r="D74" s="617"/>
      <c r="E74" s="627"/>
      <c r="F74" s="612"/>
      <c r="G74" s="299" t="s">
        <v>325</v>
      </c>
      <c r="H74" s="357">
        <v>4128</v>
      </c>
      <c r="K74" s="347"/>
    </row>
    <row r="75" spans="1:11">
      <c r="A75" s="533"/>
      <c r="B75" s="606"/>
      <c r="C75" s="617"/>
      <c r="D75" s="617"/>
      <c r="E75" s="627"/>
      <c r="F75" s="612"/>
      <c r="G75" s="299" t="s">
        <v>389</v>
      </c>
      <c r="H75" s="375">
        <v>4128</v>
      </c>
      <c r="K75" s="347"/>
    </row>
    <row r="76" spans="1:11">
      <c r="A76" s="533"/>
      <c r="B76" s="606"/>
      <c r="C76" s="617"/>
      <c r="D76" s="617"/>
      <c r="E76" s="627"/>
      <c r="F76" s="612"/>
      <c r="G76" s="299" t="s">
        <v>390</v>
      </c>
      <c r="H76" s="375">
        <v>4128</v>
      </c>
      <c r="K76" s="347"/>
    </row>
    <row r="77" spans="1:11">
      <c r="A77" s="533"/>
      <c r="B77" s="606"/>
      <c r="C77" s="617"/>
      <c r="D77" s="617"/>
      <c r="E77" s="627"/>
      <c r="F77" s="612"/>
      <c r="G77" s="299" t="s">
        <v>392</v>
      </c>
      <c r="H77" s="375">
        <v>4128</v>
      </c>
      <c r="K77" s="347"/>
    </row>
    <row r="78" spans="1:11">
      <c r="A78" s="533"/>
      <c r="B78" s="606"/>
      <c r="C78" s="617"/>
      <c r="D78" s="617"/>
      <c r="E78" s="627"/>
      <c r="F78" s="612"/>
      <c r="G78" s="299" t="s">
        <v>394</v>
      </c>
      <c r="H78" s="315">
        <v>4128</v>
      </c>
      <c r="K78" s="347"/>
    </row>
    <row r="79" spans="1:11" ht="18.75" customHeight="1">
      <c r="A79" s="533"/>
      <c r="B79" s="606"/>
      <c r="C79" s="566" t="s">
        <v>326</v>
      </c>
      <c r="D79" s="566" t="s">
        <v>320</v>
      </c>
      <c r="E79" s="621">
        <v>16209</v>
      </c>
      <c r="F79" s="632" t="s">
        <v>327</v>
      </c>
      <c r="G79" s="300" t="s">
        <v>328</v>
      </c>
      <c r="H79" s="193">
        <v>2701.5</v>
      </c>
      <c r="K79" s="347"/>
    </row>
    <row r="80" spans="1:11">
      <c r="A80" s="533"/>
      <c r="B80" s="606"/>
      <c r="C80" s="533"/>
      <c r="D80" s="533"/>
      <c r="E80" s="545"/>
      <c r="F80" s="633"/>
      <c r="G80" s="300" t="s">
        <v>329</v>
      </c>
      <c r="H80" s="193">
        <v>2701.5</v>
      </c>
      <c r="K80" s="347"/>
    </row>
    <row r="81" spans="1:11">
      <c r="A81" s="533"/>
      <c r="B81" s="606"/>
      <c r="C81" s="533"/>
      <c r="D81" s="533"/>
      <c r="E81" s="545"/>
      <c r="F81" s="633"/>
      <c r="G81" s="300" t="s">
        <v>388</v>
      </c>
      <c r="H81" s="193">
        <v>2701.5</v>
      </c>
      <c r="K81" s="347"/>
    </row>
    <row r="82" spans="1:11">
      <c r="A82" s="533"/>
      <c r="B82" s="606"/>
      <c r="C82" s="533"/>
      <c r="D82" s="533"/>
      <c r="E82" s="545"/>
      <c r="F82" s="633"/>
      <c r="G82" s="300" t="s">
        <v>391</v>
      </c>
      <c r="H82" s="193">
        <v>2701.5</v>
      </c>
      <c r="K82" s="347"/>
    </row>
    <row r="83" spans="1:11">
      <c r="A83" s="533"/>
      <c r="B83" s="606"/>
      <c r="C83" s="533"/>
      <c r="D83" s="533"/>
      <c r="E83" s="545"/>
      <c r="F83" s="633"/>
      <c r="G83" s="300" t="s">
        <v>393</v>
      </c>
      <c r="H83" s="193">
        <v>2701.5</v>
      </c>
      <c r="K83" s="347"/>
    </row>
    <row r="84" spans="1:11" ht="16.5" thickBot="1">
      <c r="A84" s="534"/>
      <c r="B84" s="607"/>
      <c r="C84" s="534"/>
      <c r="D84" s="534"/>
      <c r="E84" s="546"/>
      <c r="F84" s="634"/>
      <c r="G84" s="362" t="s">
        <v>395</v>
      </c>
      <c r="H84" s="193">
        <v>2701.5</v>
      </c>
      <c r="K84" s="347"/>
    </row>
    <row r="85" spans="1:11" ht="15.75" customHeight="1">
      <c r="A85" s="532" t="s">
        <v>8</v>
      </c>
      <c r="B85" s="582" t="s">
        <v>82</v>
      </c>
      <c r="C85" s="532" t="s">
        <v>169</v>
      </c>
      <c r="D85" s="547" t="s">
        <v>134</v>
      </c>
      <c r="E85" s="593">
        <v>50000</v>
      </c>
      <c r="F85" s="532" t="s">
        <v>92</v>
      </c>
      <c r="G85" s="298" t="s">
        <v>162</v>
      </c>
      <c r="H85" s="324">
        <v>18500</v>
      </c>
      <c r="K85" s="347"/>
    </row>
    <row r="86" spans="1:11">
      <c r="A86" s="533"/>
      <c r="B86" s="575"/>
      <c r="C86" s="533"/>
      <c r="D86" s="548"/>
      <c r="E86" s="578"/>
      <c r="F86" s="533"/>
      <c r="G86" s="299" t="s">
        <v>163</v>
      </c>
      <c r="H86" s="315">
        <v>14000</v>
      </c>
      <c r="K86" s="347"/>
    </row>
    <row r="87" spans="1:11">
      <c r="A87" s="533"/>
      <c r="B87" s="575"/>
      <c r="C87" s="533"/>
      <c r="D87" s="548"/>
      <c r="E87" s="578"/>
      <c r="F87" s="533"/>
      <c r="G87" s="299" t="s">
        <v>200</v>
      </c>
      <c r="H87" s="315">
        <v>9500</v>
      </c>
      <c r="K87" s="347"/>
    </row>
    <row r="88" spans="1:11">
      <c r="A88" s="533"/>
      <c r="B88" s="575"/>
      <c r="C88" s="533"/>
      <c r="D88" s="548"/>
      <c r="E88" s="578"/>
      <c r="F88" s="533"/>
      <c r="G88" s="299" t="s">
        <v>201</v>
      </c>
      <c r="H88" s="357">
        <v>8000</v>
      </c>
      <c r="K88" s="391">
        <f>H88+H87+H86+H85</f>
        <v>50000</v>
      </c>
    </row>
    <row r="89" spans="1:11" ht="6" hidden="1" customHeight="1" thickBot="1">
      <c r="A89" s="533"/>
      <c r="B89" s="575"/>
      <c r="C89" s="533"/>
      <c r="D89" s="548"/>
      <c r="E89" s="578"/>
      <c r="F89" s="533"/>
      <c r="G89" s="299"/>
      <c r="H89" s="357"/>
      <c r="K89" s="347"/>
    </row>
    <row r="90" spans="1:11" ht="49.5" hidden="1" customHeight="1" thickBot="1">
      <c r="A90" s="533"/>
      <c r="B90" s="575"/>
      <c r="C90" s="533"/>
      <c r="D90" s="548"/>
      <c r="E90" s="578"/>
      <c r="F90" s="533"/>
      <c r="G90" s="363"/>
      <c r="H90" s="364"/>
      <c r="K90" s="347"/>
    </row>
    <row r="91" spans="1:11" ht="48" hidden="1" customHeight="1" thickBot="1">
      <c r="A91" s="533"/>
      <c r="B91" s="575"/>
      <c r="C91" s="533"/>
      <c r="D91" s="548"/>
      <c r="E91" s="578"/>
      <c r="F91" s="533"/>
      <c r="G91" s="299"/>
      <c r="H91" s="357"/>
      <c r="K91" s="347"/>
    </row>
    <row r="92" spans="1:11" ht="15.75" customHeight="1">
      <c r="A92" s="533"/>
      <c r="B92" s="575"/>
      <c r="C92" s="566" t="s">
        <v>422</v>
      </c>
      <c r="D92" s="559" t="s">
        <v>207</v>
      </c>
      <c r="E92" s="621" t="s">
        <v>421</v>
      </c>
      <c r="F92" s="559" t="s">
        <v>420</v>
      </c>
      <c r="G92" s="299" t="s">
        <v>342</v>
      </c>
      <c r="H92" s="385">
        <v>7500</v>
      </c>
      <c r="K92" s="347"/>
    </row>
    <row r="93" spans="1:11">
      <c r="A93" s="533"/>
      <c r="B93" s="575"/>
      <c r="C93" s="533"/>
      <c r="D93" s="548"/>
      <c r="E93" s="545"/>
      <c r="F93" s="548"/>
      <c r="G93" s="303" t="s">
        <v>343</v>
      </c>
      <c r="H93" s="386">
        <v>7000</v>
      </c>
      <c r="K93" s="347"/>
    </row>
    <row r="94" spans="1:11">
      <c r="A94" s="533"/>
      <c r="B94" s="575"/>
      <c r="C94" s="533"/>
      <c r="D94" s="548"/>
      <c r="E94" s="545"/>
      <c r="F94" s="548"/>
      <c r="G94" s="303" t="s">
        <v>415</v>
      </c>
      <c r="H94" s="385">
        <v>4000</v>
      </c>
      <c r="K94" s="347"/>
    </row>
    <row r="95" spans="1:11">
      <c r="A95" s="533"/>
      <c r="B95" s="575"/>
      <c r="C95" s="533"/>
      <c r="D95" s="548"/>
      <c r="E95" s="545"/>
      <c r="F95" s="548"/>
      <c r="G95" s="303" t="s">
        <v>416</v>
      </c>
      <c r="H95" s="385">
        <v>6000</v>
      </c>
      <c r="K95" s="347"/>
    </row>
    <row r="96" spans="1:11">
      <c r="A96" s="533"/>
      <c r="B96" s="575"/>
      <c r="C96" s="533"/>
      <c r="D96" s="548"/>
      <c r="E96" s="545"/>
      <c r="F96" s="548"/>
      <c r="G96" s="303" t="s">
        <v>417</v>
      </c>
      <c r="H96" s="385">
        <v>6000</v>
      </c>
      <c r="K96" s="347"/>
    </row>
    <row r="97" spans="1:11">
      <c r="A97" s="533"/>
      <c r="B97" s="575"/>
      <c r="C97" s="533"/>
      <c r="D97" s="548"/>
      <c r="E97" s="545"/>
      <c r="F97" s="548"/>
      <c r="G97" s="303" t="s">
        <v>418</v>
      </c>
      <c r="H97" s="386">
        <v>4000</v>
      </c>
      <c r="K97" s="347"/>
    </row>
    <row r="98" spans="1:11" ht="16.5" thickBot="1">
      <c r="A98" s="534"/>
      <c r="B98" s="576"/>
      <c r="C98" s="534"/>
      <c r="D98" s="560"/>
      <c r="E98" s="546"/>
      <c r="F98" s="560"/>
      <c r="G98" s="301" t="s">
        <v>419</v>
      </c>
      <c r="H98" s="386">
        <v>12000</v>
      </c>
      <c r="K98" s="391">
        <f>H98+H97+H96+H95+H94+H93+H92</f>
        <v>46500</v>
      </c>
    </row>
    <row r="99" spans="1:11" ht="79.5" thickBot="1">
      <c r="A99" s="313" t="s">
        <v>8</v>
      </c>
      <c r="B99" s="321" t="s">
        <v>81</v>
      </c>
      <c r="C99" s="277" t="s">
        <v>152</v>
      </c>
      <c r="D99" s="334" t="s">
        <v>134</v>
      </c>
      <c r="E99" s="325">
        <v>4000</v>
      </c>
      <c r="F99" s="277" t="s">
        <v>153</v>
      </c>
      <c r="G99" s="394" t="s">
        <v>151</v>
      </c>
      <c r="H99" s="395">
        <v>4000</v>
      </c>
      <c r="K99" s="347"/>
    </row>
    <row r="100" spans="1:11">
      <c r="A100" s="556" t="s">
        <v>8</v>
      </c>
      <c r="B100" s="609" t="s">
        <v>83</v>
      </c>
      <c r="C100" s="618" t="s">
        <v>133</v>
      </c>
      <c r="D100" s="620" t="s">
        <v>170</v>
      </c>
      <c r="E100" s="614">
        <v>311899.2</v>
      </c>
      <c r="F100" s="603" t="s">
        <v>97</v>
      </c>
      <c r="G100" s="299" t="s">
        <v>149</v>
      </c>
      <c r="H100" s="75">
        <v>2220.1</v>
      </c>
    </row>
    <row r="101" spans="1:11" ht="45.75" customHeight="1" thickBot="1">
      <c r="A101" s="557"/>
      <c r="B101" s="606"/>
      <c r="C101" s="618"/>
      <c r="D101" s="618"/>
      <c r="E101" s="615"/>
      <c r="F101" s="617"/>
      <c r="G101" s="303" t="s">
        <v>164</v>
      </c>
      <c r="H101" s="80">
        <v>2220.1</v>
      </c>
    </row>
    <row r="102" spans="1:11" ht="15.75" hidden="1" customHeight="1">
      <c r="A102" s="557"/>
      <c r="B102" s="606"/>
      <c r="C102" s="619"/>
      <c r="D102" s="619"/>
      <c r="E102" s="577"/>
      <c r="F102" s="566"/>
      <c r="G102" s="299"/>
      <c r="H102" s="183"/>
    </row>
    <row r="103" spans="1:11" ht="15.75" hidden="1" customHeight="1">
      <c r="A103" s="557"/>
      <c r="B103" s="606"/>
      <c r="C103" s="619"/>
      <c r="D103" s="619"/>
      <c r="E103" s="577"/>
      <c r="F103" s="566"/>
      <c r="G103" s="299"/>
      <c r="H103" s="183"/>
    </row>
    <row r="104" spans="1:11" ht="15.75" hidden="1" customHeight="1">
      <c r="A104" s="557"/>
      <c r="B104" s="606"/>
      <c r="C104" s="619"/>
      <c r="D104" s="619"/>
      <c r="E104" s="577"/>
      <c r="F104" s="566"/>
      <c r="G104" s="303"/>
      <c r="H104" s="80"/>
    </row>
    <row r="105" spans="1:11" ht="16.5" hidden="1" customHeight="1" thickBot="1">
      <c r="A105" s="557"/>
      <c r="B105" s="606"/>
      <c r="C105" s="619"/>
      <c r="D105" s="619"/>
      <c r="E105" s="577"/>
      <c r="F105" s="566"/>
      <c r="G105" s="303"/>
      <c r="H105" s="80"/>
    </row>
    <row r="106" spans="1:11" ht="16.5" hidden="1" customHeight="1" thickBot="1">
      <c r="A106" s="571" t="s">
        <v>8</v>
      </c>
      <c r="B106" s="609" t="s">
        <v>84</v>
      </c>
      <c r="C106" s="619"/>
      <c r="D106" s="619"/>
      <c r="E106" s="577"/>
      <c r="F106" s="566"/>
      <c r="G106" s="297"/>
      <c r="H106" s="310"/>
    </row>
    <row r="107" spans="1:11" ht="16.5" hidden="1" customHeight="1" thickBot="1">
      <c r="A107" s="572"/>
      <c r="B107" s="606"/>
      <c r="C107" s="619"/>
      <c r="D107" s="619"/>
      <c r="E107" s="577"/>
      <c r="F107" s="566"/>
      <c r="G107" s="304"/>
      <c r="H107" s="287"/>
    </row>
    <row r="108" spans="1:11" ht="16.5" hidden="1" customHeight="1" thickBot="1">
      <c r="A108" s="572"/>
      <c r="B108" s="606"/>
      <c r="C108" s="619"/>
      <c r="D108" s="619"/>
      <c r="E108" s="616"/>
      <c r="F108" s="566"/>
      <c r="G108" s="304"/>
      <c r="H108" s="310"/>
    </row>
    <row r="109" spans="1:11" ht="48" hidden="1" thickBot="1">
      <c r="A109" s="532" t="s">
        <v>8</v>
      </c>
      <c r="B109" s="609" t="s">
        <v>85</v>
      </c>
      <c r="C109" s="276"/>
      <c r="D109" s="276" t="s">
        <v>98</v>
      </c>
      <c r="E109" s="278"/>
      <c r="F109" s="277" t="s">
        <v>99</v>
      </c>
      <c r="G109" s="297"/>
      <c r="H109" s="287"/>
    </row>
    <row r="110" spans="1:11" ht="48" hidden="1" thickBot="1">
      <c r="A110" s="534"/>
      <c r="B110" s="607"/>
      <c r="C110" s="277"/>
      <c r="D110" s="276" t="s">
        <v>117</v>
      </c>
      <c r="E110" s="278"/>
      <c r="F110" s="277" t="s">
        <v>118</v>
      </c>
      <c r="G110" s="297"/>
      <c r="H110" s="287"/>
    </row>
    <row r="111" spans="1:11" ht="32.25" hidden="1" thickBot="1">
      <c r="A111" s="277" t="s">
        <v>8</v>
      </c>
      <c r="B111" s="275" t="s">
        <v>114</v>
      </c>
      <c r="C111" s="276"/>
      <c r="D111" s="276" t="s">
        <v>100</v>
      </c>
      <c r="E111" s="278"/>
      <c r="F111" s="277" t="s">
        <v>101</v>
      </c>
      <c r="G111" s="297"/>
      <c r="H111" s="287"/>
    </row>
    <row r="112" spans="1:11" ht="32.25" hidden="1" thickBot="1">
      <c r="A112" s="313" t="s">
        <v>8</v>
      </c>
      <c r="B112" s="312" t="s">
        <v>105</v>
      </c>
      <c r="C112" s="318"/>
      <c r="D112" s="318" t="s">
        <v>102</v>
      </c>
      <c r="E112" s="314"/>
      <c r="F112" s="313" t="s">
        <v>103</v>
      </c>
      <c r="G112" s="317"/>
      <c r="H112" s="310"/>
    </row>
    <row r="113" spans="1:11" ht="48" hidden="1" thickBot="1">
      <c r="A113" s="283" t="s">
        <v>8</v>
      </c>
      <c r="B113" s="275" t="s">
        <v>104</v>
      </c>
      <c r="C113" s="276"/>
      <c r="D113" s="276" t="s">
        <v>106</v>
      </c>
      <c r="E113" s="278"/>
      <c r="F113" s="277" t="s">
        <v>107</v>
      </c>
      <c r="G113" s="297"/>
      <c r="H113" s="287"/>
    </row>
    <row r="114" spans="1:11" ht="32.25" hidden="1" thickBot="1">
      <c r="A114" s="532" t="s">
        <v>8</v>
      </c>
      <c r="B114" s="609" t="s">
        <v>109</v>
      </c>
      <c r="C114" s="276"/>
      <c r="D114" s="276" t="s">
        <v>108</v>
      </c>
      <c r="E114" s="278"/>
      <c r="F114" s="277" t="s">
        <v>110</v>
      </c>
      <c r="G114" s="297"/>
      <c r="H114" s="287"/>
    </row>
    <row r="115" spans="1:11" ht="48" hidden="1" thickBot="1">
      <c r="A115" s="533"/>
      <c r="B115" s="606"/>
      <c r="C115" s="276"/>
      <c r="D115" s="276" t="s">
        <v>116</v>
      </c>
      <c r="E115" s="278"/>
      <c r="F115" s="277" t="s">
        <v>119</v>
      </c>
      <c r="G115" s="297"/>
      <c r="H115" s="287"/>
    </row>
    <row r="116" spans="1:11" ht="66" hidden="1" customHeight="1" thickBot="1">
      <c r="A116" s="534"/>
      <c r="B116" s="607"/>
      <c r="C116" s="276"/>
      <c r="D116" s="276" t="s">
        <v>120</v>
      </c>
      <c r="E116" s="278"/>
      <c r="F116" s="277" t="s">
        <v>121</v>
      </c>
      <c r="G116" s="297"/>
      <c r="H116" s="287"/>
    </row>
    <row r="117" spans="1:11" ht="67.5" hidden="1" customHeight="1" thickBot="1">
      <c r="A117" s="277" t="s">
        <v>111</v>
      </c>
      <c r="B117" s="275" t="s">
        <v>112</v>
      </c>
      <c r="C117" s="276"/>
      <c r="D117" s="276" t="s">
        <v>87</v>
      </c>
      <c r="E117" s="278"/>
      <c r="F117" s="277" t="s">
        <v>113</v>
      </c>
      <c r="G117" s="297"/>
      <c r="H117" s="287"/>
    </row>
    <row r="118" spans="1:11" ht="63.75" hidden="1" thickBot="1">
      <c r="A118" s="313" t="s">
        <v>111</v>
      </c>
      <c r="B118" s="321" t="s">
        <v>122</v>
      </c>
      <c r="C118" s="318"/>
      <c r="D118" s="318" t="s">
        <v>123</v>
      </c>
      <c r="E118" s="314"/>
      <c r="F118" s="313" t="s">
        <v>124</v>
      </c>
      <c r="G118" s="317"/>
      <c r="H118" s="310"/>
    </row>
    <row r="119" spans="1:11" ht="15.75" hidden="1" customHeight="1">
      <c r="A119" s="373"/>
      <c r="B119" s="372"/>
      <c r="C119" s="322"/>
      <c r="D119" s="322" t="s">
        <v>125</v>
      </c>
      <c r="E119" s="324"/>
      <c r="F119" s="319" t="s">
        <v>126</v>
      </c>
      <c r="G119" s="298"/>
      <c r="H119" s="75"/>
    </row>
    <row r="120" spans="1:11" ht="111" customHeight="1" thickBot="1">
      <c r="A120" s="283" t="s">
        <v>111</v>
      </c>
      <c r="B120" s="275" t="s">
        <v>154</v>
      </c>
      <c r="C120" s="276" t="s">
        <v>155</v>
      </c>
      <c r="D120" s="276" t="s">
        <v>156</v>
      </c>
      <c r="E120" s="278">
        <v>12000</v>
      </c>
      <c r="F120" s="277" t="s">
        <v>127</v>
      </c>
      <c r="G120" s="297" t="s">
        <v>157</v>
      </c>
      <c r="H120" s="287">
        <v>12000</v>
      </c>
    </row>
    <row r="121" spans="1:11" ht="63.75" thickBot="1">
      <c r="A121" s="330" t="s">
        <v>111</v>
      </c>
      <c r="B121" s="348" t="s">
        <v>112</v>
      </c>
      <c r="C121" s="276" t="s">
        <v>167</v>
      </c>
      <c r="D121" s="276" t="s">
        <v>134</v>
      </c>
      <c r="E121" s="278">
        <v>49000</v>
      </c>
      <c r="F121" s="277" t="s">
        <v>113</v>
      </c>
      <c r="G121" s="297" t="s">
        <v>486</v>
      </c>
      <c r="H121" s="287">
        <v>49000</v>
      </c>
      <c r="K121" s="347"/>
    </row>
    <row r="122" spans="1:11" ht="18" customHeight="1">
      <c r="A122" s="635" t="s">
        <v>111</v>
      </c>
      <c r="B122" s="638" t="s">
        <v>83</v>
      </c>
      <c r="C122" s="641" t="s">
        <v>171</v>
      </c>
      <c r="D122" s="547" t="s">
        <v>160</v>
      </c>
      <c r="E122" s="593">
        <v>1552018</v>
      </c>
      <c r="F122" s="547" t="s">
        <v>97</v>
      </c>
      <c r="G122" s="298" t="s">
        <v>172</v>
      </c>
      <c r="H122" s="75">
        <v>2209.4499999999998</v>
      </c>
      <c r="K122" s="347"/>
    </row>
    <row r="123" spans="1:11">
      <c r="A123" s="636"/>
      <c r="B123" s="639"/>
      <c r="C123" s="642"/>
      <c r="D123" s="548"/>
      <c r="E123" s="578"/>
      <c r="F123" s="548"/>
      <c r="G123" s="299" t="s">
        <v>173</v>
      </c>
      <c r="H123" s="183">
        <v>2209.4499999999998</v>
      </c>
      <c r="K123" s="347"/>
    </row>
    <row r="124" spans="1:11">
      <c r="A124" s="636"/>
      <c r="B124" s="639"/>
      <c r="C124" s="642"/>
      <c r="D124" s="548"/>
      <c r="E124" s="578"/>
      <c r="F124" s="548"/>
      <c r="G124" s="303" t="s">
        <v>174</v>
      </c>
      <c r="H124" s="80">
        <v>2209.4499999999998</v>
      </c>
      <c r="K124" s="347"/>
    </row>
    <row r="125" spans="1:11">
      <c r="A125" s="636"/>
      <c r="B125" s="639"/>
      <c r="C125" s="642"/>
      <c r="D125" s="548"/>
      <c r="E125" s="578"/>
      <c r="F125" s="548"/>
      <c r="G125" s="299" t="s">
        <v>330</v>
      </c>
      <c r="H125" s="357">
        <v>2209.4499999999998</v>
      </c>
      <c r="K125" s="347"/>
    </row>
    <row r="126" spans="1:11">
      <c r="A126" s="636"/>
      <c r="B126" s="639"/>
      <c r="C126" s="642"/>
      <c r="D126" s="548"/>
      <c r="E126" s="578"/>
      <c r="F126" s="548"/>
      <c r="G126" s="299" t="s">
        <v>331</v>
      </c>
      <c r="H126" s="357">
        <v>2209.4499999999998</v>
      </c>
      <c r="K126" s="347"/>
    </row>
    <row r="127" spans="1:11">
      <c r="A127" s="636"/>
      <c r="B127" s="639"/>
      <c r="C127" s="642"/>
      <c r="D127" s="548"/>
      <c r="E127" s="578"/>
      <c r="F127" s="548"/>
      <c r="G127" s="299" t="s">
        <v>332</v>
      </c>
      <c r="H127" s="375">
        <v>2209.4499999999998</v>
      </c>
      <c r="K127" s="347"/>
    </row>
    <row r="128" spans="1:11">
      <c r="A128" s="636"/>
      <c r="B128" s="639"/>
      <c r="C128" s="642"/>
      <c r="D128" s="548"/>
      <c r="E128" s="578"/>
      <c r="F128" s="548"/>
      <c r="G128" s="299" t="s">
        <v>396</v>
      </c>
      <c r="H128" s="375">
        <v>2209.4499999999998</v>
      </c>
      <c r="K128" s="347"/>
    </row>
    <row r="129" spans="1:11">
      <c r="A129" s="636"/>
      <c r="B129" s="639"/>
      <c r="C129" s="642"/>
      <c r="D129" s="548"/>
      <c r="E129" s="578"/>
      <c r="F129" s="548"/>
      <c r="G129" s="299" t="s">
        <v>397</v>
      </c>
      <c r="H129" s="375">
        <v>2209.4499999999998</v>
      </c>
      <c r="K129" s="347"/>
    </row>
    <row r="130" spans="1:11">
      <c r="A130" s="636"/>
      <c r="B130" s="639"/>
      <c r="C130" s="642"/>
      <c r="D130" s="548"/>
      <c r="E130" s="578"/>
      <c r="F130" s="548"/>
      <c r="G130" s="303" t="s">
        <v>398</v>
      </c>
      <c r="H130" s="376">
        <v>2209.4499999999998</v>
      </c>
      <c r="K130" s="347"/>
    </row>
    <row r="131" spans="1:11" ht="16.5" thickBot="1">
      <c r="A131" s="637"/>
      <c r="B131" s="640"/>
      <c r="C131" s="643"/>
      <c r="D131" s="560"/>
      <c r="E131" s="579"/>
      <c r="F131" s="560"/>
      <c r="G131" s="303" t="s">
        <v>399</v>
      </c>
      <c r="H131" s="377">
        <v>2209.4499999999998</v>
      </c>
      <c r="K131" s="347"/>
    </row>
    <row r="132" spans="1:11" ht="31.5">
      <c r="A132" s="571" t="s">
        <v>111</v>
      </c>
      <c r="B132" s="609" t="s">
        <v>187</v>
      </c>
      <c r="C132" s="337" t="s">
        <v>188</v>
      </c>
      <c r="D132" s="337" t="s">
        <v>189</v>
      </c>
      <c r="E132" s="341">
        <v>3040</v>
      </c>
      <c r="F132" s="335" t="s">
        <v>190</v>
      </c>
      <c r="G132" s="298" t="s">
        <v>191</v>
      </c>
      <c r="H132" s="289">
        <v>3040</v>
      </c>
      <c r="K132" s="347"/>
    </row>
    <row r="133" spans="1:11" ht="16.5" thickBot="1">
      <c r="A133" s="573"/>
      <c r="B133" s="607"/>
      <c r="C133" s="338" t="s">
        <v>192</v>
      </c>
      <c r="D133" s="338" t="s">
        <v>193</v>
      </c>
      <c r="E133" s="344">
        <v>3206</v>
      </c>
      <c r="F133" s="336" t="s">
        <v>194</v>
      </c>
      <c r="G133" s="301" t="s">
        <v>195</v>
      </c>
      <c r="H133" s="78">
        <v>3206</v>
      </c>
      <c r="K133" s="347"/>
    </row>
    <row r="134" spans="1:11" ht="19.5" customHeight="1">
      <c r="A134" s="571" t="s">
        <v>111</v>
      </c>
      <c r="B134" s="609" t="s">
        <v>128</v>
      </c>
      <c r="C134" s="547" t="s">
        <v>196</v>
      </c>
      <c r="D134" s="547" t="s">
        <v>134</v>
      </c>
      <c r="E134" s="593">
        <v>163025</v>
      </c>
      <c r="F134" s="532" t="s">
        <v>197</v>
      </c>
      <c r="G134" s="298" t="s">
        <v>198</v>
      </c>
      <c r="H134" s="75">
        <v>5756.46</v>
      </c>
      <c r="K134" s="347"/>
    </row>
    <row r="135" spans="1:11">
      <c r="A135" s="572"/>
      <c r="B135" s="606"/>
      <c r="C135" s="548"/>
      <c r="D135" s="548"/>
      <c r="E135" s="578"/>
      <c r="F135" s="533"/>
      <c r="G135" s="299" t="s">
        <v>199</v>
      </c>
      <c r="H135" s="183">
        <v>5458</v>
      </c>
      <c r="K135" s="347"/>
    </row>
    <row r="136" spans="1:11">
      <c r="A136" s="572"/>
      <c r="B136" s="606"/>
      <c r="C136" s="548"/>
      <c r="D136" s="548"/>
      <c r="E136" s="578"/>
      <c r="F136" s="533"/>
      <c r="G136" s="299" t="s">
        <v>381</v>
      </c>
      <c r="H136" s="183">
        <v>3994.85</v>
      </c>
      <c r="K136" s="347"/>
    </row>
    <row r="137" spans="1:11">
      <c r="A137" s="572"/>
      <c r="B137" s="606"/>
      <c r="C137" s="548"/>
      <c r="D137" s="548"/>
      <c r="E137" s="578"/>
      <c r="F137" s="533"/>
      <c r="G137" s="299" t="s">
        <v>382</v>
      </c>
      <c r="H137" s="183">
        <v>2064.08</v>
      </c>
      <c r="K137" s="347"/>
    </row>
    <row r="138" spans="1:11">
      <c r="A138" s="572"/>
      <c r="B138" s="606"/>
      <c r="C138" s="548"/>
      <c r="D138" s="548"/>
      <c r="E138" s="578"/>
      <c r="F138" s="533"/>
      <c r="G138" s="303" t="s">
        <v>344</v>
      </c>
      <c r="H138" s="80">
        <v>1522.86</v>
      </c>
      <c r="K138" s="347"/>
    </row>
    <row r="139" spans="1:11">
      <c r="A139" s="572"/>
      <c r="B139" s="606"/>
      <c r="C139" s="548"/>
      <c r="D139" s="548"/>
      <c r="E139" s="578"/>
      <c r="F139" s="533"/>
      <c r="G139" s="303" t="s">
        <v>383</v>
      </c>
      <c r="H139" s="80">
        <v>1052.33</v>
      </c>
      <c r="K139" s="347"/>
    </row>
    <row r="140" spans="1:11">
      <c r="A140" s="572"/>
      <c r="B140" s="606"/>
      <c r="C140" s="548"/>
      <c r="D140" s="548"/>
      <c r="E140" s="578"/>
      <c r="F140" s="533"/>
      <c r="G140" s="303" t="s">
        <v>364</v>
      </c>
      <c r="H140" s="80">
        <v>1521.49</v>
      </c>
      <c r="K140" s="347"/>
    </row>
    <row r="141" spans="1:11">
      <c r="A141" s="572"/>
      <c r="B141" s="606"/>
      <c r="C141" s="548"/>
      <c r="D141" s="548"/>
      <c r="E141" s="578"/>
      <c r="F141" s="533"/>
      <c r="G141" s="303" t="s">
        <v>411</v>
      </c>
      <c r="H141" s="80">
        <v>2609.12</v>
      </c>
      <c r="K141" s="347"/>
    </row>
    <row r="142" spans="1:11">
      <c r="A142" s="572"/>
      <c r="B142" s="606"/>
      <c r="C142" s="548"/>
      <c r="D142" s="548"/>
      <c r="E142" s="578"/>
      <c r="F142" s="533"/>
      <c r="G142" s="303" t="s">
        <v>412</v>
      </c>
      <c r="H142" s="80">
        <v>1528.38</v>
      </c>
      <c r="K142" s="347"/>
    </row>
    <row r="143" spans="1:11">
      <c r="A143" s="572"/>
      <c r="B143" s="606"/>
      <c r="C143" s="548"/>
      <c r="D143" s="548"/>
      <c r="E143" s="578"/>
      <c r="F143" s="533"/>
      <c r="G143" s="303" t="s">
        <v>413</v>
      </c>
      <c r="H143" s="80">
        <v>1134.53</v>
      </c>
      <c r="K143" s="347"/>
    </row>
    <row r="144" spans="1:11" ht="20.25" customHeight="1" thickBot="1">
      <c r="A144" s="573"/>
      <c r="B144" s="607"/>
      <c r="C144" s="560"/>
      <c r="D144" s="560"/>
      <c r="E144" s="579"/>
      <c r="F144" s="534"/>
      <c r="G144" s="393" t="s">
        <v>414</v>
      </c>
      <c r="H144" s="392">
        <v>1477.79</v>
      </c>
      <c r="K144" s="347"/>
    </row>
    <row r="145" spans="1:11" ht="21" customHeight="1" thickBot="1">
      <c r="A145" s="571" t="s">
        <v>111</v>
      </c>
      <c r="B145" s="609" t="s">
        <v>306</v>
      </c>
      <c r="C145" s="547" t="s">
        <v>308</v>
      </c>
      <c r="D145" s="547" t="s">
        <v>307</v>
      </c>
      <c r="E145" s="593">
        <v>12000</v>
      </c>
      <c r="F145" s="532" t="s">
        <v>309</v>
      </c>
      <c r="G145" s="297" t="s">
        <v>310</v>
      </c>
      <c r="H145" s="311">
        <v>1435</v>
      </c>
      <c r="K145" s="347"/>
    </row>
    <row r="146" spans="1:11" ht="16.5" thickBot="1">
      <c r="A146" s="572"/>
      <c r="B146" s="606"/>
      <c r="C146" s="548"/>
      <c r="D146" s="548"/>
      <c r="E146" s="578"/>
      <c r="F146" s="533"/>
      <c r="G146" s="361" t="s">
        <v>333</v>
      </c>
      <c r="H146" s="311">
        <v>3515</v>
      </c>
      <c r="K146" s="391">
        <f>H145+H146+H147+H148</f>
        <v>12000</v>
      </c>
    </row>
    <row r="147" spans="1:11" ht="16.5" thickBot="1">
      <c r="A147" s="572"/>
      <c r="B147" s="606"/>
      <c r="C147" s="548"/>
      <c r="D147" s="548"/>
      <c r="E147" s="578"/>
      <c r="F147" s="533"/>
      <c r="G147" s="361" t="s">
        <v>409</v>
      </c>
      <c r="H147" s="311">
        <v>5780</v>
      </c>
      <c r="K147" s="347"/>
    </row>
    <row r="148" spans="1:11" ht="18.75" customHeight="1" thickBot="1">
      <c r="A148" s="573"/>
      <c r="B148" s="607"/>
      <c r="C148" s="560"/>
      <c r="D148" s="560"/>
      <c r="E148" s="579"/>
      <c r="F148" s="534"/>
      <c r="G148" s="361" t="s">
        <v>410</v>
      </c>
      <c r="H148" s="311">
        <v>1270</v>
      </c>
      <c r="K148" s="347"/>
    </row>
    <row r="149" spans="1:11" ht="48" thickBot="1">
      <c r="A149" s="283" t="s">
        <v>111</v>
      </c>
      <c r="B149" s="275" t="s">
        <v>205</v>
      </c>
      <c r="C149" s="276" t="s">
        <v>206</v>
      </c>
      <c r="D149" s="276" t="s">
        <v>207</v>
      </c>
      <c r="E149" s="278">
        <v>3300</v>
      </c>
      <c r="F149" s="277" t="s">
        <v>208</v>
      </c>
      <c r="G149" s="297" t="s">
        <v>209</v>
      </c>
      <c r="H149" s="287">
        <v>3300</v>
      </c>
      <c r="K149" s="347"/>
    </row>
    <row r="150" spans="1:11" ht="48" thickBot="1">
      <c r="A150" s="277" t="s">
        <v>111</v>
      </c>
      <c r="B150" s="288" t="s">
        <v>131</v>
      </c>
      <c r="C150" s="276" t="s">
        <v>213</v>
      </c>
      <c r="D150" s="276" t="s">
        <v>214</v>
      </c>
      <c r="E150" s="278">
        <v>39427.199999999997</v>
      </c>
      <c r="F150" s="277" t="s">
        <v>215</v>
      </c>
      <c r="G150" s="297" t="s">
        <v>216</v>
      </c>
      <c r="H150" s="278">
        <v>39427.199999999997</v>
      </c>
      <c r="K150" s="347"/>
    </row>
    <row r="151" spans="1:11" ht="79.5" thickBot="1">
      <c r="A151" s="283" t="s">
        <v>111</v>
      </c>
      <c r="B151" s="275" t="s">
        <v>129</v>
      </c>
      <c r="C151" s="277" t="s">
        <v>384</v>
      </c>
      <c r="D151" s="276" t="s">
        <v>217</v>
      </c>
      <c r="E151" s="278">
        <v>20858840</v>
      </c>
      <c r="F151" s="277" t="s">
        <v>221</v>
      </c>
      <c r="G151" s="297" t="s">
        <v>16</v>
      </c>
      <c r="H151" s="287">
        <f>2697000</f>
        <v>2697000</v>
      </c>
      <c r="K151" s="347"/>
    </row>
    <row r="152" spans="1:11" ht="126.75" thickBot="1">
      <c r="A152" s="283" t="s">
        <v>111</v>
      </c>
      <c r="B152" s="275" t="s">
        <v>218</v>
      </c>
      <c r="C152" s="277" t="s">
        <v>380</v>
      </c>
      <c r="D152" s="276" t="s">
        <v>219</v>
      </c>
      <c r="E152" s="278">
        <v>40700800.780000001</v>
      </c>
      <c r="F152" s="277" t="s">
        <v>220</v>
      </c>
      <c r="G152" s="297" t="s">
        <v>16</v>
      </c>
      <c r="H152" s="287">
        <v>40700800.780000001</v>
      </c>
      <c r="K152" s="347"/>
    </row>
    <row r="153" spans="1:11" ht="95.25" thickBot="1">
      <c r="A153" s="365" t="s">
        <v>111</v>
      </c>
      <c r="B153" s="366" t="s">
        <v>130</v>
      </c>
      <c r="C153" s="277" t="s">
        <v>488</v>
      </c>
      <c r="D153" s="276" t="s">
        <v>207</v>
      </c>
      <c r="E153" s="367" t="s">
        <v>487</v>
      </c>
      <c r="F153" s="277" t="s">
        <v>220</v>
      </c>
      <c r="G153" s="297" t="s">
        <v>16</v>
      </c>
      <c r="H153" s="287">
        <v>77955388.760000005</v>
      </c>
      <c r="K153" s="347"/>
    </row>
    <row r="154" spans="1:11" ht="63.75" thickBot="1">
      <c r="A154" s="277" t="s">
        <v>111</v>
      </c>
      <c r="B154" s="275" t="s">
        <v>222</v>
      </c>
      <c r="C154" s="276" t="s">
        <v>223</v>
      </c>
      <c r="D154" s="276" t="s">
        <v>224</v>
      </c>
      <c r="E154" s="278">
        <v>50000</v>
      </c>
      <c r="F154" s="277" t="s">
        <v>225</v>
      </c>
      <c r="G154" s="297" t="s">
        <v>16</v>
      </c>
      <c r="H154" s="278">
        <v>50000</v>
      </c>
      <c r="K154" s="347"/>
    </row>
    <row r="155" spans="1:11" ht="63.75" thickBot="1">
      <c r="A155" s="277" t="s">
        <v>111</v>
      </c>
      <c r="B155" s="275" t="s">
        <v>226</v>
      </c>
      <c r="C155" s="276" t="s">
        <v>227</v>
      </c>
      <c r="D155" s="276" t="s">
        <v>224</v>
      </c>
      <c r="E155" s="278">
        <v>50000</v>
      </c>
      <c r="F155" s="277" t="s">
        <v>225</v>
      </c>
      <c r="G155" s="297" t="s">
        <v>16</v>
      </c>
      <c r="H155" s="278">
        <v>50000</v>
      </c>
      <c r="K155" s="347"/>
    </row>
    <row r="156" spans="1:11" ht="63.75" thickBot="1">
      <c r="A156" s="283" t="s">
        <v>111</v>
      </c>
      <c r="B156" s="275" t="s">
        <v>228</v>
      </c>
      <c r="C156" s="276" t="s">
        <v>229</v>
      </c>
      <c r="D156" s="276" t="s">
        <v>224</v>
      </c>
      <c r="E156" s="278">
        <v>50000</v>
      </c>
      <c r="F156" s="277" t="s">
        <v>225</v>
      </c>
      <c r="G156" s="297" t="s">
        <v>16</v>
      </c>
      <c r="H156" s="287">
        <v>50000</v>
      </c>
    </row>
    <row r="157" spans="1:11" ht="63.75" thickBot="1">
      <c r="A157" s="350" t="s">
        <v>111</v>
      </c>
      <c r="B157" s="359" t="s">
        <v>230</v>
      </c>
      <c r="C157" s="354" t="s">
        <v>231</v>
      </c>
      <c r="D157" s="354" t="s">
        <v>224</v>
      </c>
      <c r="E157" s="356">
        <v>50000</v>
      </c>
      <c r="F157" s="352" t="s">
        <v>225</v>
      </c>
      <c r="G157" s="361" t="s">
        <v>16</v>
      </c>
      <c r="H157" s="311">
        <v>50000</v>
      </c>
    </row>
    <row r="158" spans="1:11" ht="63.75" thickBot="1">
      <c r="A158" s="283" t="s">
        <v>111</v>
      </c>
      <c r="B158" s="275" t="s">
        <v>232</v>
      </c>
      <c r="C158" s="276" t="s">
        <v>233</v>
      </c>
      <c r="D158" s="276" t="s">
        <v>224</v>
      </c>
      <c r="E158" s="278">
        <v>50000</v>
      </c>
      <c r="F158" s="277" t="s">
        <v>225</v>
      </c>
      <c r="G158" s="297" t="s">
        <v>16</v>
      </c>
      <c r="H158" s="287">
        <v>50000</v>
      </c>
    </row>
    <row r="159" spans="1:11" ht="63.75" thickBot="1">
      <c r="A159" s="283" t="s">
        <v>111</v>
      </c>
      <c r="B159" s="275" t="s">
        <v>234</v>
      </c>
      <c r="C159" s="276" t="s">
        <v>235</v>
      </c>
      <c r="D159" s="276" t="s">
        <v>224</v>
      </c>
      <c r="E159" s="278">
        <v>50000</v>
      </c>
      <c r="F159" s="277" t="s">
        <v>225</v>
      </c>
      <c r="G159" s="297" t="s">
        <v>16</v>
      </c>
      <c r="H159" s="287">
        <v>50000</v>
      </c>
    </row>
    <row r="160" spans="1:11" ht="63.75" thickBot="1">
      <c r="A160" s="283" t="s">
        <v>111</v>
      </c>
      <c r="B160" s="275" t="s">
        <v>236</v>
      </c>
      <c r="C160" s="276" t="s">
        <v>237</v>
      </c>
      <c r="D160" s="276" t="s">
        <v>238</v>
      </c>
      <c r="E160" s="278">
        <v>50000</v>
      </c>
      <c r="F160" s="277" t="s">
        <v>225</v>
      </c>
      <c r="G160" s="297" t="s">
        <v>16</v>
      </c>
      <c r="H160" s="287">
        <v>50000</v>
      </c>
    </row>
    <row r="161" spans="1:11" ht="63.75" thickBot="1">
      <c r="A161" s="277" t="s">
        <v>111</v>
      </c>
      <c r="B161" s="275" t="s">
        <v>239</v>
      </c>
      <c r="C161" s="276" t="s">
        <v>240</v>
      </c>
      <c r="D161" s="276" t="s">
        <v>224</v>
      </c>
      <c r="E161" s="278">
        <v>50000</v>
      </c>
      <c r="F161" s="277" t="s">
        <v>225</v>
      </c>
      <c r="G161" s="297" t="s">
        <v>16</v>
      </c>
      <c r="H161" s="278">
        <v>50000</v>
      </c>
      <c r="K161" s="347"/>
    </row>
    <row r="162" spans="1:11" ht="63.75" thickBot="1">
      <c r="A162" s="283" t="s">
        <v>111</v>
      </c>
      <c r="B162" s="275" t="s">
        <v>241</v>
      </c>
      <c r="C162" s="276" t="s">
        <v>242</v>
      </c>
      <c r="D162" s="276" t="s">
        <v>224</v>
      </c>
      <c r="E162" s="278">
        <v>25000</v>
      </c>
      <c r="F162" s="277" t="s">
        <v>225</v>
      </c>
      <c r="G162" s="297" t="s">
        <v>16</v>
      </c>
      <c r="H162" s="287">
        <v>25000</v>
      </c>
    </row>
    <row r="163" spans="1:11" ht="63.75" thickBot="1">
      <c r="A163" s="283" t="s">
        <v>111</v>
      </c>
      <c r="B163" s="275" t="s">
        <v>243</v>
      </c>
      <c r="C163" s="276" t="s">
        <v>244</v>
      </c>
      <c r="D163" s="276" t="s">
        <v>224</v>
      </c>
      <c r="E163" s="278">
        <v>25000</v>
      </c>
      <c r="F163" s="277" t="s">
        <v>225</v>
      </c>
      <c r="G163" s="297" t="s">
        <v>16</v>
      </c>
      <c r="H163" s="287">
        <v>25000</v>
      </c>
    </row>
    <row r="164" spans="1:11" ht="63.75" thickBot="1">
      <c r="A164" s="283" t="s">
        <v>111</v>
      </c>
      <c r="B164" s="275" t="s">
        <v>245</v>
      </c>
      <c r="C164" s="276" t="s">
        <v>246</v>
      </c>
      <c r="D164" s="276" t="s">
        <v>224</v>
      </c>
      <c r="E164" s="278">
        <v>50000</v>
      </c>
      <c r="F164" s="277" t="s">
        <v>225</v>
      </c>
      <c r="G164" s="297" t="s">
        <v>16</v>
      </c>
      <c r="H164" s="287">
        <v>50000</v>
      </c>
    </row>
    <row r="165" spans="1:11" ht="63.75" thickBot="1">
      <c r="A165" s="283" t="s">
        <v>111</v>
      </c>
      <c r="B165" s="275" t="s">
        <v>247</v>
      </c>
      <c r="C165" s="276" t="s">
        <v>248</v>
      </c>
      <c r="D165" s="276" t="s">
        <v>224</v>
      </c>
      <c r="E165" s="278">
        <v>25000</v>
      </c>
      <c r="F165" s="277" t="s">
        <v>225</v>
      </c>
      <c r="G165" s="297" t="s">
        <v>16</v>
      </c>
      <c r="H165" s="287">
        <v>25000</v>
      </c>
    </row>
    <row r="166" spans="1:11" ht="63.75" thickBot="1">
      <c r="A166" s="283" t="s">
        <v>111</v>
      </c>
      <c r="B166" s="275" t="s">
        <v>288</v>
      </c>
      <c r="C166" s="276" t="s">
        <v>249</v>
      </c>
      <c r="D166" s="276" t="s">
        <v>224</v>
      </c>
      <c r="E166" s="278">
        <v>25000</v>
      </c>
      <c r="F166" s="277" t="s">
        <v>225</v>
      </c>
      <c r="G166" s="297" t="s">
        <v>16</v>
      </c>
      <c r="H166" s="287">
        <v>25000</v>
      </c>
    </row>
    <row r="167" spans="1:11" ht="63.75" thickBot="1">
      <c r="A167" s="283" t="s">
        <v>111</v>
      </c>
      <c r="B167" s="275" t="s">
        <v>250</v>
      </c>
      <c r="C167" s="276" t="s">
        <v>251</v>
      </c>
      <c r="D167" s="276" t="s">
        <v>224</v>
      </c>
      <c r="E167" s="278">
        <v>50000</v>
      </c>
      <c r="F167" s="277" t="s">
        <v>225</v>
      </c>
      <c r="G167" s="297" t="s">
        <v>16</v>
      </c>
      <c r="H167" s="287">
        <v>50000</v>
      </c>
    </row>
    <row r="168" spans="1:11" ht="63.75" thickBot="1">
      <c r="A168" s="283" t="s">
        <v>111</v>
      </c>
      <c r="B168" s="275" t="s">
        <v>252</v>
      </c>
      <c r="C168" s="276" t="s">
        <v>253</v>
      </c>
      <c r="D168" s="276" t="s">
        <v>224</v>
      </c>
      <c r="E168" s="278">
        <v>50000</v>
      </c>
      <c r="F168" s="277" t="s">
        <v>225</v>
      </c>
      <c r="G168" s="297" t="s">
        <v>16</v>
      </c>
      <c r="H168" s="287">
        <v>50000</v>
      </c>
    </row>
    <row r="169" spans="1:11" ht="63.75" thickBot="1">
      <c r="A169" s="277" t="s">
        <v>111</v>
      </c>
      <c r="B169" s="275" t="s">
        <v>254</v>
      </c>
      <c r="C169" s="276" t="s">
        <v>255</v>
      </c>
      <c r="D169" s="276" t="s">
        <v>224</v>
      </c>
      <c r="E169" s="278">
        <v>50000</v>
      </c>
      <c r="F169" s="277" t="s">
        <v>225</v>
      </c>
      <c r="G169" s="297" t="s">
        <v>16</v>
      </c>
      <c r="H169" s="278">
        <v>50000</v>
      </c>
      <c r="K169" s="347"/>
    </row>
    <row r="170" spans="1:11" ht="63.75" thickBot="1">
      <c r="A170" s="283" t="s">
        <v>111</v>
      </c>
      <c r="B170" s="275" t="s">
        <v>256</v>
      </c>
      <c r="C170" s="276" t="s">
        <v>257</v>
      </c>
      <c r="D170" s="276" t="s">
        <v>224</v>
      </c>
      <c r="E170" s="278">
        <v>25000</v>
      </c>
      <c r="F170" s="277" t="s">
        <v>225</v>
      </c>
      <c r="G170" s="297" t="s">
        <v>16</v>
      </c>
      <c r="H170" s="287">
        <v>25000</v>
      </c>
    </row>
    <row r="171" spans="1:11" ht="63.75" thickBot="1">
      <c r="A171" s="283" t="s">
        <v>111</v>
      </c>
      <c r="B171" s="275" t="s">
        <v>258</v>
      </c>
      <c r="C171" s="276" t="s">
        <v>259</v>
      </c>
      <c r="D171" s="276" t="s">
        <v>224</v>
      </c>
      <c r="E171" s="278">
        <v>25000</v>
      </c>
      <c r="F171" s="277" t="s">
        <v>225</v>
      </c>
      <c r="G171" s="297" t="s">
        <v>16</v>
      </c>
      <c r="H171" s="287">
        <v>25000</v>
      </c>
    </row>
    <row r="172" spans="1:11" ht="63.75" thickBot="1">
      <c r="A172" s="283" t="s">
        <v>111</v>
      </c>
      <c r="B172" s="275" t="s">
        <v>260</v>
      </c>
      <c r="C172" s="276" t="s">
        <v>261</v>
      </c>
      <c r="D172" s="276" t="s">
        <v>238</v>
      </c>
      <c r="E172" s="278">
        <v>50000</v>
      </c>
      <c r="F172" s="277" t="s">
        <v>225</v>
      </c>
      <c r="G172" s="297" t="s">
        <v>16</v>
      </c>
      <c r="H172" s="287">
        <v>50000</v>
      </c>
    </row>
    <row r="173" spans="1:11" ht="63.75" thickBot="1">
      <c r="A173" s="351" t="s">
        <v>111</v>
      </c>
      <c r="B173" s="358" t="s">
        <v>262</v>
      </c>
      <c r="C173" s="353" t="s">
        <v>263</v>
      </c>
      <c r="D173" s="353" t="s">
        <v>238</v>
      </c>
      <c r="E173" s="355">
        <v>50000</v>
      </c>
      <c r="F173" s="351" t="s">
        <v>225</v>
      </c>
      <c r="G173" s="362" t="s">
        <v>16</v>
      </c>
      <c r="H173" s="355">
        <v>50000</v>
      </c>
      <c r="K173" s="347"/>
    </row>
    <row r="174" spans="1:11" ht="63.75" thickBot="1">
      <c r="A174" s="283" t="s">
        <v>111</v>
      </c>
      <c r="B174" s="368" t="s">
        <v>289</v>
      </c>
      <c r="C174" s="369" t="s">
        <v>264</v>
      </c>
      <c r="D174" s="276" t="s">
        <v>238</v>
      </c>
      <c r="E174" s="278">
        <v>50000</v>
      </c>
      <c r="F174" s="277" t="s">
        <v>225</v>
      </c>
      <c r="G174" s="297" t="s">
        <v>16</v>
      </c>
      <c r="H174" s="287">
        <v>50000</v>
      </c>
    </row>
    <row r="175" spans="1:11" ht="63.75" thickBot="1">
      <c r="A175" s="351" t="s">
        <v>111</v>
      </c>
      <c r="B175" s="358" t="s">
        <v>265</v>
      </c>
      <c r="C175" s="353" t="s">
        <v>266</v>
      </c>
      <c r="D175" s="353" t="s">
        <v>238</v>
      </c>
      <c r="E175" s="355">
        <v>50000</v>
      </c>
      <c r="F175" s="351" t="s">
        <v>225</v>
      </c>
      <c r="G175" s="362" t="s">
        <v>16</v>
      </c>
      <c r="H175" s="355">
        <v>50000</v>
      </c>
      <c r="K175" s="347"/>
    </row>
    <row r="176" spans="1:11" ht="63.75" thickBot="1">
      <c r="A176" s="283" t="s">
        <v>111</v>
      </c>
      <c r="B176" s="275" t="s">
        <v>267</v>
      </c>
      <c r="C176" s="276" t="s">
        <v>268</v>
      </c>
      <c r="D176" s="276" t="s">
        <v>238</v>
      </c>
      <c r="E176" s="278">
        <v>50000</v>
      </c>
      <c r="F176" s="277" t="s">
        <v>225</v>
      </c>
      <c r="G176" s="297" t="s">
        <v>16</v>
      </c>
      <c r="H176" s="287">
        <v>50000</v>
      </c>
    </row>
    <row r="177" spans="1:11" ht="63.75" thickBot="1">
      <c r="A177" s="351" t="s">
        <v>111</v>
      </c>
      <c r="B177" s="358" t="s">
        <v>269</v>
      </c>
      <c r="C177" s="353" t="s">
        <v>270</v>
      </c>
      <c r="D177" s="353" t="s">
        <v>238</v>
      </c>
      <c r="E177" s="355">
        <v>50000</v>
      </c>
      <c r="F177" s="351" t="s">
        <v>225</v>
      </c>
      <c r="G177" s="362" t="s">
        <v>16</v>
      </c>
      <c r="H177" s="310">
        <v>50000</v>
      </c>
    </row>
    <row r="178" spans="1:11" ht="63.75" thickBot="1">
      <c r="A178" s="283" t="s">
        <v>111</v>
      </c>
      <c r="B178" s="275" t="s">
        <v>271</v>
      </c>
      <c r="C178" s="276" t="s">
        <v>272</v>
      </c>
      <c r="D178" s="276" t="s">
        <v>238</v>
      </c>
      <c r="E178" s="278">
        <v>50000</v>
      </c>
      <c r="F178" s="277" t="s">
        <v>225</v>
      </c>
      <c r="G178" s="297" t="s">
        <v>16</v>
      </c>
      <c r="H178" s="287">
        <v>50000</v>
      </c>
    </row>
    <row r="179" spans="1:11" ht="63.75" thickBot="1">
      <c r="A179" s="351" t="s">
        <v>111</v>
      </c>
      <c r="B179" s="358" t="s">
        <v>273</v>
      </c>
      <c r="C179" s="353" t="s">
        <v>274</v>
      </c>
      <c r="D179" s="353" t="s">
        <v>238</v>
      </c>
      <c r="E179" s="355">
        <v>50000</v>
      </c>
      <c r="F179" s="351" t="s">
        <v>225</v>
      </c>
      <c r="G179" s="362" t="s">
        <v>16</v>
      </c>
      <c r="H179" s="287">
        <v>50000</v>
      </c>
    </row>
    <row r="180" spans="1:11" ht="63.75" thickBot="1">
      <c r="A180" s="283" t="s">
        <v>111</v>
      </c>
      <c r="B180" s="275" t="s">
        <v>275</v>
      </c>
      <c r="C180" s="276" t="s">
        <v>276</v>
      </c>
      <c r="D180" s="276" t="s">
        <v>238</v>
      </c>
      <c r="E180" s="278">
        <v>50000</v>
      </c>
      <c r="F180" s="277" t="s">
        <v>225</v>
      </c>
      <c r="G180" s="297" t="s">
        <v>16</v>
      </c>
      <c r="H180" s="287">
        <v>50000</v>
      </c>
    </row>
    <row r="181" spans="1:11" ht="63.75" thickBot="1">
      <c r="A181" s="351" t="s">
        <v>111</v>
      </c>
      <c r="B181" s="358" t="s">
        <v>290</v>
      </c>
      <c r="C181" s="353" t="s">
        <v>277</v>
      </c>
      <c r="D181" s="353" t="s">
        <v>238</v>
      </c>
      <c r="E181" s="355">
        <v>50000</v>
      </c>
      <c r="F181" s="351" t="s">
        <v>225</v>
      </c>
      <c r="G181" s="362" t="s">
        <v>16</v>
      </c>
      <c r="H181" s="355">
        <v>50000</v>
      </c>
      <c r="K181" s="347"/>
    </row>
    <row r="182" spans="1:11" ht="63.75" thickBot="1">
      <c r="A182" s="283" t="s">
        <v>111</v>
      </c>
      <c r="B182" s="275" t="s">
        <v>279</v>
      </c>
      <c r="C182" s="276" t="s">
        <v>278</v>
      </c>
      <c r="D182" s="276" t="s">
        <v>238</v>
      </c>
      <c r="E182" s="278">
        <v>50000</v>
      </c>
      <c r="F182" s="277" t="s">
        <v>225</v>
      </c>
      <c r="G182" s="297" t="s">
        <v>16</v>
      </c>
      <c r="H182" s="287">
        <v>50000</v>
      </c>
    </row>
    <row r="183" spans="1:11" ht="63.75" thickBot="1">
      <c r="A183" s="351" t="s">
        <v>111</v>
      </c>
      <c r="B183" s="358" t="s">
        <v>280</v>
      </c>
      <c r="C183" s="353" t="s">
        <v>281</v>
      </c>
      <c r="D183" s="353" t="s">
        <v>238</v>
      </c>
      <c r="E183" s="355">
        <v>50000</v>
      </c>
      <c r="F183" s="351" t="s">
        <v>225</v>
      </c>
      <c r="G183" s="362" t="s">
        <v>16</v>
      </c>
      <c r="H183" s="355">
        <v>50000</v>
      </c>
      <c r="K183" s="347"/>
    </row>
    <row r="184" spans="1:11" ht="63.75" thickBot="1">
      <c r="A184" s="283" t="s">
        <v>111</v>
      </c>
      <c r="B184" s="288" t="s">
        <v>282</v>
      </c>
      <c r="C184" s="276" t="s">
        <v>283</v>
      </c>
      <c r="D184" s="276" t="s">
        <v>238</v>
      </c>
      <c r="E184" s="278">
        <v>50000</v>
      </c>
      <c r="F184" s="277" t="s">
        <v>225</v>
      </c>
      <c r="G184" s="297" t="s">
        <v>16</v>
      </c>
      <c r="H184" s="287">
        <v>5000</v>
      </c>
    </row>
    <row r="185" spans="1:11" ht="63.75" thickBot="1">
      <c r="A185" s="351" t="s">
        <v>111</v>
      </c>
      <c r="B185" s="358" t="s">
        <v>284</v>
      </c>
      <c r="C185" s="353" t="s">
        <v>285</v>
      </c>
      <c r="D185" s="353" t="s">
        <v>238</v>
      </c>
      <c r="E185" s="355">
        <v>50000</v>
      </c>
      <c r="F185" s="351" t="s">
        <v>225</v>
      </c>
      <c r="G185" s="362" t="s">
        <v>16</v>
      </c>
      <c r="H185" s="287">
        <v>50000</v>
      </c>
    </row>
    <row r="186" spans="1:11" ht="63.75" thickBot="1">
      <c r="A186" s="283" t="s">
        <v>111</v>
      </c>
      <c r="B186" s="275" t="s">
        <v>286</v>
      </c>
      <c r="C186" s="276" t="s">
        <v>287</v>
      </c>
      <c r="D186" s="276" t="s">
        <v>238</v>
      </c>
      <c r="E186" s="278">
        <v>50000</v>
      </c>
      <c r="F186" s="277" t="s">
        <v>225</v>
      </c>
      <c r="G186" s="297" t="s">
        <v>16</v>
      </c>
      <c r="H186" s="287">
        <v>50000</v>
      </c>
    </row>
    <row r="187" spans="1:11" ht="63.75" thickBot="1">
      <c r="A187" s="351" t="s">
        <v>111</v>
      </c>
      <c r="B187" s="358" t="s">
        <v>291</v>
      </c>
      <c r="C187" s="353" t="s">
        <v>292</v>
      </c>
      <c r="D187" s="353" t="s">
        <v>293</v>
      </c>
      <c r="E187" s="355">
        <v>50000</v>
      </c>
      <c r="F187" s="351" t="s">
        <v>225</v>
      </c>
      <c r="G187" s="362" t="s">
        <v>16</v>
      </c>
      <c r="H187" s="355">
        <v>50000</v>
      </c>
      <c r="K187" s="347"/>
    </row>
    <row r="188" spans="1:11" ht="63.75" thickBot="1">
      <c r="A188" s="283" t="s">
        <v>111</v>
      </c>
      <c r="B188" s="275" t="s">
        <v>294</v>
      </c>
      <c r="C188" s="276" t="s">
        <v>295</v>
      </c>
      <c r="D188" s="276" t="s">
        <v>296</v>
      </c>
      <c r="E188" s="278">
        <v>100000</v>
      </c>
      <c r="F188" s="277" t="s">
        <v>225</v>
      </c>
      <c r="G188" s="297" t="s">
        <v>16</v>
      </c>
      <c r="H188" s="287">
        <v>100000</v>
      </c>
    </row>
    <row r="189" spans="1:11" ht="63.75" thickBot="1">
      <c r="A189" s="283" t="s">
        <v>111</v>
      </c>
      <c r="B189" s="275" t="s">
        <v>297</v>
      </c>
      <c r="C189" s="276" t="s">
        <v>298</v>
      </c>
      <c r="D189" s="276" t="s">
        <v>299</v>
      </c>
      <c r="E189" s="278">
        <v>50000</v>
      </c>
      <c r="F189" s="277" t="s">
        <v>225</v>
      </c>
      <c r="G189" s="297" t="s">
        <v>16</v>
      </c>
      <c r="H189" s="287">
        <v>50000</v>
      </c>
    </row>
    <row r="190" spans="1:11" ht="63.75" thickBot="1">
      <c r="A190" s="351" t="s">
        <v>111</v>
      </c>
      <c r="B190" s="358" t="s">
        <v>228</v>
      </c>
      <c r="C190" s="353" t="s">
        <v>300</v>
      </c>
      <c r="D190" s="353" t="s">
        <v>301</v>
      </c>
      <c r="E190" s="355">
        <v>50000</v>
      </c>
      <c r="F190" s="351" t="s">
        <v>225</v>
      </c>
      <c r="G190" s="362" t="s">
        <v>16</v>
      </c>
      <c r="H190" s="355">
        <v>50000</v>
      </c>
      <c r="K190" s="347"/>
    </row>
    <row r="191" spans="1:11" ht="63.75" thickBot="1">
      <c r="A191" s="283" t="s">
        <v>111</v>
      </c>
      <c r="B191" s="275" t="s">
        <v>302</v>
      </c>
      <c r="C191" s="276" t="s">
        <v>303</v>
      </c>
      <c r="D191" s="276" t="s">
        <v>304</v>
      </c>
      <c r="E191" s="278">
        <v>50000</v>
      </c>
      <c r="F191" s="277" t="s">
        <v>225</v>
      </c>
      <c r="G191" s="297" t="s">
        <v>16</v>
      </c>
      <c r="H191" s="287">
        <v>50000</v>
      </c>
    </row>
    <row r="192" spans="1:11" ht="32.25" thickBot="1">
      <c r="A192" s="351" t="s">
        <v>111</v>
      </c>
      <c r="B192" s="358" t="s">
        <v>318</v>
      </c>
      <c r="C192" s="353" t="s">
        <v>319</v>
      </c>
      <c r="D192" s="353" t="s">
        <v>320</v>
      </c>
      <c r="E192" s="355">
        <v>13080</v>
      </c>
      <c r="F192" s="351" t="s">
        <v>101</v>
      </c>
      <c r="G192" s="362" t="s">
        <v>321</v>
      </c>
      <c r="H192" s="287">
        <v>13080</v>
      </c>
    </row>
    <row r="193" spans="1:11" ht="32.25" thickBot="1">
      <c r="A193" s="283" t="s">
        <v>111</v>
      </c>
      <c r="B193" s="275" t="s">
        <v>345</v>
      </c>
      <c r="C193" s="276" t="s">
        <v>346</v>
      </c>
      <c r="D193" s="276" t="s">
        <v>347</v>
      </c>
      <c r="E193" s="278">
        <v>12300</v>
      </c>
      <c r="F193" s="276" t="s">
        <v>348</v>
      </c>
      <c r="G193" s="297" t="s">
        <v>346</v>
      </c>
      <c r="H193" s="287">
        <v>12300</v>
      </c>
    </row>
    <row r="194" spans="1:11" ht="63.75" thickBot="1">
      <c r="A194" s="351" t="s">
        <v>111</v>
      </c>
      <c r="B194" s="358" t="s">
        <v>349</v>
      </c>
      <c r="C194" s="353" t="s">
        <v>350</v>
      </c>
      <c r="D194" s="353" t="s">
        <v>351</v>
      </c>
      <c r="E194" s="355">
        <v>50000</v>
      </c>
      <c r="F194" s="351" t="s">
        <v>225</v>
      </c>
      <c r="G194" s="362" t="s">
        <v>16</v>
      </c>
      <c r="H194" s="287">
        <v>50000</v>
      </c>
    </row>
    <row r="195" spans="1:11" ht="63.75" thickBot="1">
      <c r="A195" s="283" t="s">
        <v>111</v>
      </c>
      <c r="B195" s="275" t="s">
        <v>352</v>
      </c>
      <c r="C195" s="276" t="s">
        <v>353</v>
      </c>
      <c r="D195" s="276" t="s">
        <v>351</v>
      </c>
      <c r="E195" s="278">
        <v>50000</v>
      </c>
      <c r="F195" s="277" t="s">
        <v>225</v>
      </c>
      <c r="G195" s="297" t="s">
        <v>16</v>
      </c>
      <c r="H195" s="287">
        <v>50000</v>
      </c>
    </row>
    <row r="196" spans="1:11" ht="63.75" thickBot="1">
      <c r="A196" s="351" t="s">
        <v>111</v>
      </c>
      <c r="B196" s="358" t="s">
        <v>356</v>
      </c>
      <c r="C196" s="353" t="s">
        <v>354</v>
      </c>
      <c r="D196" s="353" t="s">
        <v>355</v>
      </c>
      <c r="E196" s="355">
        <v>50000</v>
      </c>
      <c r="F196" s="351" t="s">
        <v>225</v>
      </c>
      <c r="G196" s="362" t="s">
        <v>16</v>
      </c>
      <c r="H196" s="287">
        <v>50000</v>
      </c>
    </row>
    <row r="197" spans="1:11" ht="63.75" thickBot="1">
      <c r="A197" s="283" t="s">
        <v>111</v>
      </c>
      <c r="B197" s="275" t="s">
        <v>357</v>
      </c>
      <c r="C197" s="276" t="s">
        <v>358</v>
      </c>
      <c r="D197" s="276" t="s">
        <v>355</v>
      </c>
      <c r="E197" s="278">
        <v>50000</v>
      </c>
      <c r="F197" s="277" t="s">
        <v>225</v>
      </c>
      <c r="G197" s="297" t="s">
        <v>16</v>
      </c>
      <c r="H197" s="287">
        <v>50000</v>
      </c>
    </row>
    <row r="198" spans="1:11" ht="63.75" thickBot="1">
      <c r="A198" s="351" t="s">
        <v>111</v>
      </c>
      <c r="B198" s="358" t="s">
        <v>359</v>
      </c>
      <c r="C198" s="353" t="s">
        <v>360</v>
      </c>
      <c r="D198" s="353" t="s">
        <v>355</v>
      </c>
      <c r="E198" s="355">
        <v>50000</v>
      </c>
      <c r="F198" s="351" t="s">
        <v>225</v>
      </c>
      <c r="G198" s="362" t="s">
        <v>16</v>
      </c>
      <c r="H198" s="355">
        <v>50000</v>
      </c>
      <c r="K198" s="347"/>
    </row>
    <row r="199" spans="1:11" ht="32.25" customHeight="1" thickBot="1">
      <c r="A199" s="556" t="s">
        <v>111</v>
      </c>
      <c r="B199" s="609" t="s">
        <v>84</v>
      </c>
      <c r="C199" s="276" t="s">
        <v>361</v>
      </c>
      <c r="D199" s="276" t="s">
        <v>362</v>
      </c>
      <c r="E199" s="278">
        <v>8985</v>
      </c>
      <c r="F199" s="276" t="s">
        <v>363</v>
      </c>
      <c r="G199" s="297" t="s">
        <v>369</v>
      </c>
      <c r="H199" s="310">
        <v>8985</v>
      </c>
    </row>
    <row r="200" spans="1:11" ht="31.5">
      <c r="A200" s="557"/>
      <c r="B200" s="606"/>
      <c r="C200" s="390" t="s">
        <v>451</v>
      </c>
      <c r="D200" s="390" t="s">
        <v>452</v>
      </c>
      <c r="E200" s="193">
        <v>8285</v>
      </c>
      <c r="F200" s="387" t="s">
        <v>453</v>
      </c>
      <c r="G200" s="300" t="s">
        <v>454</v>
      </c>
      <c r="H200" s="385">
        <v>8285</v>
      </c>
      <c r="K200" s="347"/>
    </row>
    <row r="201" spans="1:11" ht="31.5">
      <c r="A201" s="611"/>
      <c r="B201" s="610"/>
      <c r="C201" s="384" t="s">
        <v>476</v>
      </c>
      <c r="D201" s="384" t="s">
        <v>477</v>
      </c>
      <c r="E201" s="385">
        <v>8985</v>
      </c>
      <c r="F201" s="383" t="s">
        <v>453</v>
      </c>
      <c r="G201" s="299" t="s">
        <v>476</v>
      </c>
      <c r="H201" s="385">
        <v>8985</v>
      </c>
      <c r="K201" s="347"/>
    </row>
    <row r="202" spans="1:11" ht="31.5" customHeight="1">
      <c r="A202" s="608" t="s">
        <v>111</v>
      </c>
      <c r="B202" s="605" t="s">
        <v>365</v>
      </c>
      <c r="C202" s="353" t="s">
        <v>366</v>
      </c>
      <c r="D202" s="353" t="s">
        <v>367</v>
      </c>
      <c r="E202" s="355">
        <v>22425</v>
      </c>
      <c r="F202" s="353" t="s">
        <v>126</v>
      </c>
      <c r="G202" s="362" t="s">
        <v>368</v>
      </c>
      <c r="H202" s="355">
        <v>22425</v>
      </c>
      <c r="K202" s="347"/>
    </row>
    <row r="203" spans="1:11">
      <c r="A203" s="557"/>
      <c r="B203" s="606"/>
      <c r="C203" s="384" t="s">
        <v>465</v>
      </c>
      <c r="D203" s="384" t="s">
        <v>466</v>
      </c>
      <c r="E203" s="385">
        <v>9000</v>
      </c>
      <c r="F203" s="384" t="s">
        <v>467</v>
      </c>
      <c r="G203" s="299" t="s">
        <v>468</v>
      </c>
      <c r="H203" s="183">
        <v>9000</v>
      </c>
      <c r="K203" s="397"/>
    </row>
    <row r="204" spans="1:11" ht="16.5" thickBot="1">
      <c r="A204" s="558"/>
      <c r="B204" s="607"/>
      <c r="C204" s="378" t="s">
        <v>473</v>
      </c>
      <c r="D204" s="378" t="s">
        <v>433</v>
      </c>
      <c r="E204" s="379">
        <v>20214</v>
      </c>
      <c r="F204" s="384" t="s">
        <v>474</v>
      </c>
      <c r="G204" s="362" t="s">
        <v>475</v>
      </c>
      <c r="H204" s="346">
        <v>20214</v>
      </c>
      <c r="K204" s="347"/>
    </row>
    <row r="205" spans="1:11" ht="48" thickBot="1">
      <c r="A205" s="283" t="s">
        <v>111</v>
      </c>
      <c r="B205" s="275" t="s">
        <v>370</v>
      </c>
      <c r="C205" s="276" t="s">
        <v>371</v>
      </c>
      <c r="D205" s="276" t="s">
        <v>372</v>
      </c>
      <c r="E205" s="278">
        <v>3932</v>
      </c>
      <c r="F205" s="277" t="s">
        <v>373</v>
      </c>
      <c r="G205" s="297" t="s">
        <v>374</v>
      </c>
      <c r="H205" s="287">
        <v>3932</v>
      </c>
    </row>
    <row r="206" spans="1:11" ht="63.75" thickBot="1">
      <c r="A206" s="381" t="s">
        <v>111</v>
      </c>
      <c r="B206" s="382" t="s">
        <v>375</v>
      </c>
      <c r="C206" s="378" t="s">
        <v>376</v>
      </c>
      <c r="D206" s="378" t="s">
        <v>377</v>
      </c>
      <c r="E206" s="379">
        <v>50000</v>
      </c>
      <c r="F206" s="381" t="s">
        <v>225</v>
      </c>
      <c r="G206" s="362" t="s">
        <v>16</v>
      </c>
      <c r="H206" s="310">
        <v>50000</v>
      </c>
    </row>
    <row r="207" spans="1:11" ht="63.75" thickBot="1">
      <c r="A207" s="283" t="s">
        <v>111</v>
      </c>
      <c r="B207" s="275" t="s">
        <v>378</v>
      </c>
      <c r="C207" s="276" t="s">
        <v>379</v>
      </c>
      <c r="D207" s="276" t="s">
        <v>377</v>
      </c>
      <c r="E207" s="278">
        <v>50000</v>
      </c>
      <c r="F207" s="277" t="s">
        <v>225</v>
      </c>
      <c r="G207" s="297" t="s">
        <v>16</v>
      </c>
      <c r="H207" s="287">
        <v>50000</v>
      </c>
    </row>
    <row r="208" spans="1:11" ht="32.25" thickBot="1">
      <c r="A208" s="283" t="s">
        <v>111</v>
      </c>
      <c r="B208" s="275" t="s">
        <v>436</v>
      </c>
      <c r="C208" s="276" t="s">
        <v>437</v>
      </c>
      <c r="D208" s="276" t="s">
        <v>438</v>
      </c>
      <c r="E208" s="278">
        <v>3600</v>
      </c>
      <c r="F208" s="276" t="s">
        <v>439</v>
      </c>
      <c r="G208" s="297" t="s">
        <v>440</v>
      </c>
      <c r="H208" s="287">
        <v>3600</v>
      </c>
    </row>
    <row r="209" spans="1:11" ht="63.75" thickBot="1">
      <c r="A209" s="283" t="s">
        <v>111</v>
      </c>
      <c r="B209" s="275" t="s">
        <v>442</v>
      </c>
      <c r="C209" s="276" t="s">
        <v>441</v>
      </c>
      <c r="D209" s="276" t="s">
        <v>438</v>
      </c>
      <c r="E209" s="278">
        <v>50000</v>
      </c>
      <c r="F209" s="277" t="s">
        <v>225</v>
      </c>
      <c r="G209" s="297" t="s">
        <v>16</v>
      </c>
      <c r="H209" s="287">
        <v>50000</v>
      </c>
    </row>
    <row r="210" spans="1:11" ht="32.25" thickBot="1">
      <c r="A210" s="283" t="s">
        <v>111</v>
      </c>
      <c r="B210" s="275" t="s">
        <v>443</v>
      </c>
      <c r="C210" s="276" t="s">
        <v>444</v>
      </c>
      <c r="D210" s="276" t="s">
        <v>445</v>
      </c>
      <c r="E210" s="278">
        <v>6580</v>
      </c>
      <c r="F210" s="276" t="s">
        <v>446</v>
      </c>
      <c r="G210" s="297" t="s">
        <v>444</v>
      </c>
      <c r="H210" s="287">
        <v>6580</v>
      </c>
    </row>
    <row r="211" spans="1:11" ht="32.25" thickBot="1">
      <c r="A211" s="381" t="s">
        <v>111</v>
      </c>
      <c r="B211" s="382" t="s">
        <v>447</v>
      </c>
      <c r="C211" s="378" t="s">
        <v>448</v>
      </c>
      <c r="D211" s="378" t="s">
        <v>438</v>
      </c>
      <c r="E211" s="379">
        <v>3000</v>
      </c>
      <c r="F211" s="381" t="s">
        <v>449</v>
      </c>
      <c r="G211" s="362" t="s">
        <v>450</v>
      </c>
      <c r="H211" s="379">
        <v>3000</v>
      </c>
      <c r="K211" s="347"/>
    </row>
    <row r="212" spans="1:11" ht="63.75" thickBot="1">
      <c r="A212" s="283" t="s">
        <v>111</v>
      </c>
      <c r="B212" s="275" t="s">
        <v>455</v>
      </c>
      <c r="C212" s="276" t="s">
        <v>456</v>
      </c>
      <c r="D212" s="276" t="s">
        <v>427</v>
      </c>
      <c r="E212" s="278">
        <v>50000</v>
      </c>
      <c r="F212" s="277" t="s">
        <v>225</v>
      </c>
      <c r="G212" s="297" t="s">
        <v>16</v>
      </c>
      <c r="H212" s="287">
        <v>50000</v>
      </c>
    </row>
    <row r="213" spans="1:11" ht="63.75" thickBot="1">
      <c r="A213" s="283" t="s">
        <v>111</v>
      </c>
      <c r="B213" s="275" t="s">
        <v>457</v>
      </c>
      <c r="C213" s="276" t="s">
        <v>458</v>
      </c>
      <c r="D213" s="276" t="s">
        <v>427</v>
      </c>
      <c r="E213" s="278">
        <v>50000</v>
      </c>
      <c r="F213" s="277" t="s">
        <v>225</v>
      </c>
      <c r="G213" s="297" t="s">
        <v>16</v>
      </c>
      <c r="H213" s="287">
        <v>50000</v>
      </c>
    </row>
    <row r="214" spans="1:11" ht="63.75" thickBot="1">
      <c r="A214" s="381" t="s">
        <v>111</v>
      </c>
      <c r="B214" s="382" t="s">
        <v>459</v>
      </c>
      <c r="C214" s="378" t="s">
        <v>460</v>
      </c>
      <c r="D214" s="378" t="s">
        <v>427</v>
      </c>
      <c r="E214" s="379">
        <v>50000</v>
      </c>
      <c r="F214" s="381" t="s">
        <v>225</v>
      </c>
      <c r="G214" s="362" t="s">
        <v>16</v>
      </c>
      <c r="H214" s="379">
        <v>50000</v>
      </c>
      <c r="K214" s="347"/>
    </row>
    <row r="215" spans="1:11" ht="63.75" thickBot="1">
      <c r="A215" s="283" t="s">
        <v>111</v>
      </c>
      <c r="B215" s="275" t="s">
        <v>461</v>
      </c>
      <c r="C215" s="276" t="s">
        <v>462</v>
      </c>
      <c r="D215" s="276" t="s">
        <v>427</v>
      </c>
      <c r="E215" s="278">
        <v>50000</v>
      </c>
      <c r="F215" s="277" t="s">
        <v>225</v>
      </c>
      <c r="G215" s="297" t="s">
        <v>16</v>
      </c>
      <c r="H215" s="287">
        <v>50000</v>
      </c>
    </row>
    <row r="216" spans="1:11" ht="63.75" thickBot="1">
      <c r="A216" s="381" t="s">
        <v>111</v>
      </c>
      <c r="B216" s="382" t="s">
        <v>463</v>
      </c>
      <c r="C216" s="378" t="s">
        <v>464</v>
      </c>
      <c r="D216" s="378" t="s">
        <v>427</v>
      </c>
      <c r="E216" s="379">
        <v>50000</v>
      </c>
      <c r="F216" s="381" t="s">
        <v>225</v>
      </c>
      <c r="G216" s="362" t="s">
        <v>16</v>
      </c>
      <c r="H216" s="379">
        <v>50000</v>
      </c>
      <c r="K216" s="347"/>
    </row>
    <row r="217" spans="1:11" ht="32.25" thickBot="1">
      <c r="A217" s="283" t="s">
        <v>111</v>
      </c>
      <c r="B217" s="275" t="s">
        <v>114</v>
      </c>
      <c r="C217" s="276" t="s">
        <v>469</v>
      </c>
      <c r="D217" s="276" t="s">
        <v>470</v>
      </c>
      <c r="E217" s="278">
        <v>9645</v>
      </c>
      <c r="F217" s="276" t="s">
        <v>471</v>
      </c>
      <c r="G217" s="297" t="s">
        <v>472</v>
      </c>
      <c r="H217" s="287">
        <v>9645</v>
      </c>
    </row>
    <row r="218" spans="1:11" ht="32.25" thickBot="1">
      <c r="A218" s="381" t="s">
        <v>111</v>
      </c>
      <c r="B218" s="382" t="s">
        <v>478</v>
      </c>
      <c r="C218" s="378" t="s">
        <v>479</v>
      </c>
      <c r="D218" s="378" t="s">
        <v>477</v>
      </c>
      <c r="E218" s="379">
        <v>1645</v>
      </c>
      <c r="F218" s="378" t="s">
        <v>480</v>
      </c>
      <c r="G218" s="362" t="s">
        <v>481</v>
      </c>
      <c r="H218" s="379">
        <v>1645</v>
      </c>
      <c r="K218" s="347"/>
    </row>
    <row r="219" spans="1:11" ht="63.75" thickBot="1">
      <c r="A219" s="283" t="s">
        <v>111</v>
      </c>
      <c r="B219" s="288" t="s">
        <v>483</v>
      </c>
      <c r="C219" s="276" t="s">
        <v>482</v>
      </c>
      <c r="D219" s="276" t="s">
        <v>477</v>
      </c>
      <c r="E219" s="278">
        <v>50000</v>
      </c>
      <c r="F219" s="277" t="s">
        <v>225</v>
      </c>
      <c r="G219" s="297" t="s">
        <v>16</v>
      </c>
      <c r="H219" s="287">
        <v>50000</v>
      </c>
    </row>
    <row r="220" spans="1:11" ht="63.75" thickBot="1">
      <c r="A220" s="283" t="s">
        <v>111</v>
      </c>
      <c r="B220" s="275" t="s">
        <v>484</v>
      </c>
      <c r="C220" s="276" t="s">
        <v>485</v>
      </c>
      <c r="D220" s="276" t="s">
        <v>477</v>
      </c>
      <c r="E220" s="278">
        <v>50000</v>
      </c>
      <c r="F220" s="277" t="s">
        <v>225</v>
      </c>
      <c r="G220" s="297" t="s">
        <v>16</v>
      </c>
      <c r="H220" s="287">
        <v>50000</v>
      </c>
      <c r="K220" s="347"/>
    </row>
    <row r="221" spans="1:11">
      <c r="A221" s="532" t="s">
        <v>8</v>
      </c>
      <c r="B221" s="601" t="s">
        <v>490</v>
      </c>
      <c r="C221" s="532" t="s">
        <v>491</v>
      </c>
      <c r="D221" s="532" t="s">
        <v>134</v>
      </c>
      <c r="E221" s="544">
        <v>6084878.6699999999</v>
      </c>
      <c r="F221" s="600" t="s">
        <v>492</v>
      </c>
      <c r="G221" s="424" t="s">
        <v>493</v>
      </c>
      <c r="H221" s="425">
        <v>775660.78</v>
      </c>
    </row>
    <row r="222" spans="1:11">
      <c r="A222" s="533"/>
      <c r="B222" s="602"/>
      <c r="C222" s="533"/>
      <c r="D222" s="533"/>
      <c r="E222" s="545"/>
      <c r="F222" s="580"/>
      <c r="G222" s="426" t="s">
        <v>494</v>
      </c>
      <c r="H222" s="183">
        <v>2413.58</v>
      </c>
    </row>
    <row r="223" spans="1:11">
      <c r="A223" s="533"/>
      <c r="B223" s="602"/>
      <c r="C223" s="533"/>
      <c r="D223" s="533"/>
      <c r="E223" s="545"/>
      <c r="F223" s="580"/>
      <c r="G223" s="426" t="s">
        <v>495</v>
      </c>
      <c r="H223" s="183">
        <v>715325.99</v>
      </c>
    </row>
    <row r="224" spans="1:11">
      <c r="A224" s="533"/>
      <c r="B224" s="602"/>
      <c r="C224" s="533"/>
      <c r="D224" s="533"/>
      <c r="E224" s="545"/>
      <c r="F224" s="580"/>
      <c r="G224" s="426" t="s">
        <v>496</v>
      </c>
      <c r="H224" s="183">
        <v>2178.84</v>
      </c>
    </row>
    <row r="225" spans="1:8">
      <c r="A225" s="533"/>
      <c r="B225" s="602"/>
      <c r="C225" s="533"/>
      <c r="D225" s="533"/>
      <c r="E225" s="545"/>
      <c r="F225" s="580"/>
      <c r="G225" s="426" t="s">
        <v>497</v>
      </c>
      <c r="H225" s="183">
        <v>726719.87</v>
      </c>
    </row>
    <row r="226" spans="1:8">
      <c r="A226" s="533"/>
      <c r="B226" s="602"/>
      <c r="C226" s="533"/>
      <c r="D226" s="533"/>
      <c r="E226" s="545"/>
      <c r="F226" s="580"/>
      <c r="G226" s="426" t="s">
        <v>498</v>
      </c>
      <c r="H226" s="183">
        <v>2157.62</v>
      </c>
    </row>
    <row r="227" spans="1:8">
      <c r="A227" s="533"/>
      <c r="B227" s="602"/>
      <c r="C227" s="533"/>
      <c r="D227" s="533"/>
      <c r="E227" s="545"/>
      <c r="F227" s="580"/>
      <c r="G227" s="426" t="s">
        <v>499</v>
      </c>
      <c r="H227" s="183">
        <v>167778.96</v>
      </c>
    </row>
    <row r="228" spans="1:8">
      <c r="A228" s="533"/>
      <c r="B228" s="602"/>
      <c r="C228" s="533"/>
      <c r="D228" s="533"/>
      <c r="E228" s="545"/>
      <c r="F228" s="580"/>
      <c r="G228" s="426" t="s">
        <v>500</v>
      </c>
      <c r="H228" s="183">
        <v>474.55</v>
      </c>
    </row>
    <row r="229" spans="1:8">
      <c r="A229" s="533"/>
      <c r="B229" s="602"/>
      <c r="C229" s="533"/>
      <c r="D229" s="533"/>
      <c r="E229" s="545"/>
      <c r="F229" s="580"/>
      <c r="G229" s="426" t="s">
        <v>501</v>
      </c>
      <c r="H229" s="183">
        <v>167778.96</v>
      </c>
    </row>
    <row r="230" spans="1:8">
      <c r="A230" s="533"/>
      <c r="B230" s="602"/>
      <c r="C230" s="533"/>
      <c r="D230" s="533"/>
      <c r="E230" s="545"/>
      <c r="F230" s="580"/>
      <c r="G230" s="426" t="s">
        <v>502</v>
      </c>
      <c r="H230" s="183">
        <v>477.79</v>
      </c>
    </row>
    <row r="231" spans="1:8">
      <c r="A231" s="533"/>
      <c r="B231" s="602"/>
      <c r="C231" s="533"/>
      <c r="D231" s="533"/>
      <c r="E231" s="545"/>
      <c r="F231" s="580"/>
      <c r="G231" s="426" t="s">
        <v>503</v>
      </c>
      <c r="H231" s="183">
        <v>167778.96</v>
      </c>
    </row>
    <row r="232" spans="1:8">
      <c r="A232" s="533"/>
      <c r="B232" s="602"/>
      <c r="C232" s="533"/>
      <c r="D232" s="533"/>
      <c r="E232" s="545"/>
      <c r="F232" s="580"/>
      <c r="G232" s="426" t="s">
        <v>504</v>
      </c>
      <c r="H232" s="183">
        <v>488</v>
      </c>
    </row>
    <row r="233" spans="1:8">
      <c r="A233" s="533"/>
      <c r="B233" s="602"/>
      <c r="C233" s="533"/>
      <c r="D233" s="533"/>
      <c r="E233" s="545"/>
      <c r="F233" s="580"/>
      <c r="G233" s="426" t="s">
        <v>505</v>
      </c>
      <c r="H233" s="183">
        <v>167778.96</v>
      </c>
    </row>
    <row r="234" spans="1:8" hidden="1">
      <c r="A234" s="533"/>
      <c r="B234" s="602"/>
      <c r="C234" s="533"/>
      <c r="D234" s="533"/>
      <c r="E234" s="545"/>
      <c r="F234" s="580"/>
      <c r="G234" s="426"/>
      <c r="H234" s="183"/>
    </row>
    <row r="235" spans="1:8" hidden="1">
      <c r="A235" s="533"/>
      <c r="B235" s="602"/>
      <c r="C235" s="533"/>
      <c r="D235" s="533"/>
      <c r="E235" s="545"/>
      <c r="F235" s="580"/>
      <c r="G235" s="426"/>
      <c r="H235" s="183"/>
    </row>
    <row r="236" spans="1:8" hidden="1">
      <c r="A236" s="533"/>
      <c r="B236" s="602"/>
      <c r="C236" s="533"/>
      <c r="D236" s="533"/>
      <c r="E236" s="545"/>
      <c r="F236" s="580"/>
      <c r="G236" s="426"/>
      <c r="H236" s="183"/>
    </row>
    <row r="237" spans="1:8" hidden="1">
      <c r="A237" s="533"/>
      <c r="B237" s="602"/>
      <c r="C237" s="533"/>
      <c r="D237" s="533"/>
      <c r="E237" s="545"/>
      <c r="F237" s="580"/>
      <c r="G237" s="426"/>
      <c r="H237" s="183"/>
    </row>
    <row r="238" spans="1:8" ht="12" hidden="1" customHeight="1">
      <c r="A238" s="533"/>
      <c r="B238" s="602"/>
      <c r="C238" s="533"/>
      <c r="D238" s="533"/>
      <c r="E238" s="545"/>
      <c r="F238" s="580"/>
      <c r="G238" s="426"/>
      <c r="H238" s="183"/>
    </row>
    <row r="239" spans="1:8" hidden="1">
      <c r="A239" s="533"/>
      <c r="B239" s="602"/>
      <c r="C239" s="533"/>
      <c r="D239" s="533"/>
      <c r="E239" s="545"/>
      <c r="F239" s="580"/>
      <c r="G239" s="426"/>
      <c r="H239" s="183"/>
    </row>
    <row r="240" spans="1:8" hidden="1">
      <c r="A240" s="533"/>
      <c r="B240" s="602"/>
      <c r="C240" s="533"/>
      <c r="D240" s="533"/>
      <c r="E240" s="545"/>
      <c r="F240" s="580"/>
      <c r="G240" s="426"/>
      <c r="H240" s="183"/>
    </row>
    <row r="241" spans="1:8" hidden="1">
      <c r="A241" s="533"/>
      <c r="B241" s="602"/>
      <c r="C241" s="533"/>
      <c r="D241" s="533"/>
      <c r="E241" s="545"/>
      <c r="F241" s="580"/>
      <c r="G241" s="426"/>
      <c r="H241" s="183"/>
    </row>
    <row r="242" spans="1:8" hidden="1">
      <c r="A242" s="533"/>
      <c r="B242" s="602"/>
      <c r="C242" s="533"/>
      <c r="D242" s="533"/>
      <c r="E242" s="545"/>
      <c r="F242" s="580"/>
      <c r="G242" s="426"/>
      <c r="H242" s="183"/>
    </row>
    <row r="243" spans="1:8">
      <c r="A243" s="533"/>
      <c r="B243" s="602"/>
      <c r="C243" s="533"/>
      <c r="D243" s="533"/>
      <c r="E243" s="545"/>
      <c r="F243" s="580"/>
      <c r="G243" s="426" t="s">
        <v>506</v>
      </c>
      <c r="H243" s="183">
        <v>486.11</v>
      </c>
    </row>
    <row r="244" spans="1:8">
      <c r="A244" s="533"/>
      <c r="B244" s="602"/>
      <c r="C244" s="533"/>
      <c r="D244" s="533"/>
      <c r="E244" s="545"/>
      <c r="F244" s="580"/>
      <c r="G244" s="426" t="s">
        <v>507</v>
      </c>
      <c r="H244" s="183">
        <v>167974.69</v>
      </c>
    </row>
    <row r="245" spans="1:8">
      <c r="A245" s="533"/>
      <c r="B245" s="602"/>
      <c r="C245" s="533"/>
      <c r="D245" s="533"/>
      <c r="E245" s="545"/>
      <c r="F245" s="580"/>
      <c r="G245" s="426" t="s">
        <v>508</v>
      </c>
      <c r="H245" s="183">
        <v>490.5</v>
      </c>
    </row>
    <row r="246" spans="1:8">
      <c r="A246" s="533"/>
      <c r="B246" s="602"/>
      <c r="C246" s="533"/>
      <c r="D246" s="533"/>
      <c r="E246" s="545"/>
      <c r="F246" s="580"/>
      <c r="G246" s="426" t="s">
        <v>509</v>
      </c>
      <c r="H246" s="183">
        <v>167974.69</v>
      </c>
    </row>
    <row r="247" spans="1:8">
      <c r="A247" s="533"/>
      <c r="B247" s="602"/>
      <c r="C247" s="533"/>
      <c r="D247" s="533"/>
      <c r="E247" s="545"/>
      <c r="F247" s="580"/>
      <c r="G247" s="426" t="s">
        <v>510</v>
      </c>
      <c r="H247" s="183">
        <v>495.35</v>
      </c>
    </row>
    <row r="248" spans="1:8">
      <c r="A248" s="533"/>
      <c r="B248" s="602"/>
      <c r="C248" s="533"/>
      <c r="D248" s="533"/>
      <c r="E248" s="545"/>
      <c r="F248" s="580"/>
      <c r="G248" s="426" t="s">
        <v>511</v>
      </c>
      <c r="H248" s="411">
        <v>167974.69</v>
      </c>
    </row>
    <row r="249" spans="1:8">
      <c r="A249" s="533"/>
      <c r="B249" s="602"/>
      <c r="C249" s="533"/>
      <c r="D249" s="533"/>
      <c r="E249" s="545"/>
      <c r="F249" s="580"/>
      <c r="G249" s="426" t="s">
        <v>512</v>
      </c>
      <c r="H249" s="411">
        <v>495.35</v>
      </c>
    </row>
    <row r="250" spans="1:8">
      <c r="A250" s="533"/>
      <c r="B250" s="602"/>
      <c r="C250" s="533"/>
      <c r="D250" s="533"/>
      <c r="E250" s="545"/>
      <c r="F250" s="580"/>
      <c r="G250" s="426" t="s">
        <v>513</v>
      </c>
      <c r="H250" s="411">
        <v>789885.26</v>
      </c>
    </row>
    <row r="251" spans="1:8">
      <c r="A251" s="533"/>
      <c r="B251" s="602"/>
      <c r="C251" s="533"/>
      <c r="D251" s="533"/>
      <c r="E251" s="545"/>
      <c r="F251" s="580"/>
      <c r="G251" s="426" t="s">
        <v>514</v>
      </c>
      <c r="H251" s="411">
        <v>3064.43</v>
      </c>
    </row>
    <row r="252" spans="1:8">
      <c r="A252" s="533"/>
      <c r="B252" s="602"/>
      <c r="C252" s="533"/>
      <c r="D252" s="533"/>
      <c r="E252" s="545"/>
      <c r="F252" s="580"/>
      <c r="G252" s="426" t="s">
        <v>515</v>
      </c>
      <c r="H252" s="411">
        <v>919454.09</v>
      </c>
    </row>
    <row r="253" spans="1:8" ht="16.5" thickBot="1">
      <c r="A253" s="603"/>
      <c r="B253" s="604"/>
      <c r="C253" s="534"/>
      <c r="D253" s="534"/>
      <c r="E253" s="546"/>
      <c r="F253" s="581"/>
      <c r="G253" s="426" t="s">
        <v>516</v>
      </c>
      <c r="H253" s="311">
        <v>3576.77</v>
      </c>
    </row>
    <row r="254" spans="1:8">
      <c r="A254" s="566" t="s">
        <v>8</v>
      </c>
      <c r="B254" s="601" t="s">
        <v>517</v>
      </c>
      <c r="C254" s="532" t="s">
        <v>518</v>
      </c>
      <c r="D254" s="532" t="s">
        <v>134</v>
      </c>
      <c r="E254" s="544">
        <v>1262893.82</v>
      </c>
      <c r="F254" s="532" t="s">
        <v>492</v>
      </c>
      <c r="G254" s="427" t="s">
        <v>519</v>
      </c>
      <c r="H254" s="75">
        <v>229559.66</v>
      </c>
    </row>
    <row r="255" spans="1:8">
      <c r="A255" s="533"/>
      <c r="B255" s="602"/>
      <c r="C255" s="533"/>
      <c r="D255" s="533"/>
      <c r="E255" s="545"/>
      <c r="F255" s="533"/>
      <c r="G255" s="31" t="s">
        <v>520</v>
      </c>
      <c r="H255" s="183">
        <v>168167.66</v>
      </c>
    </row>
    <row r="256" spans="1:8">
      <c r="A256" s="533"/>
      <c r="B256" s="602"/>
      <c r="C256" s="533"/>
      <c r="D256" s="533"/>
      <c r="E256" s="545"/>
      <c r="F256" s="533"/>
      <c r="G256" s="31" t="s">
        <v>521</v>
      </c>
      <c r="H256" s="183">
        <v>166724.87</v>
      </c>
    </row>
    <row r="257" spans="1:8">
      <c r="A257" s="533"/>
      <c r="B257" s="602"/>
      <c r="C257" s="533"/>
      <c r="D257" s="533"/>
      <c r="E257" s="545"/>
      <c r="F257" s="533"/>
      <c r="G257" s="31" t="s">
        <v>522</v>
      </c>
      <c r="H257" s="183">
        <v>1414.22</v>
      </c>
    </row>
    <row r="258" spans="1:8">
      <c r="A258" s="533"/>
      <c r="B258" s="602"/>
      <c r="C258" s="533"/>
      <c r="D258" s="533"/>
      <c r="E258" s="545"/>
      <c r="F258" s="533"/>
      <c r="G258" s="31" t="s">
        <v>523</v>
      </c>
      <c r="H258" s="428">
        <v>173001.39</v>
      </c>
    </row>
    <row r="259" spans="1:8" ht="16.5" thickBot="1">
      <c r="A259" s="533"/>
      <c r="B259" s="602"/>
      <c r="C259" s="533"/>
      <c r="D259" s="533"/>
      <c r="E259" s="545"/>
      <c r="F259" s="533"/>
      <c r="G259" s="33" t="s">
        <v>524</v>
      </c>
      <c r="H259" s="429">
        <v>255513.73</v>
      </c>
    </row>
    <row r="260" spans="1:8">
      <c r="A260" s="571" t="s">
        <v>8</v>
      </c>
      <c r="B260" s="235" t="s">
        <v>57</v>
      </c>
      <c r="C260" s="594" t="s">
        <v>525</v>
      </c>
      <c r="D260" s="595"/>
      <c r="E260" s="598">
        <v>1579216.1</v>
      </c>
      <c r="F260" s="422" t="s">
        <v>526</v>
      </c>
      <c r="G260" s="337" t="s">
        <v>527</v>
      </c>
      <c r="H260" s="430">
        <v>197945.7</v>
      </c>
    </row>
    <row r="261" spans="1:8">
      <c r="A261" s="572"/>
      <c r="B261" s="45"/>
      <c r="C261" s="596"/>
      <c r="D261" s="597"/>
      <c r="E261" s="599"/>
      <c r="F261" s="423"/>
      <c r="G261" s="418" t="s">
        <v>528</v>
      </c>
      <c r="H261" s="183">
        <v>73735.100000000006</v>
      </c>
    </row>
    <row r="262" spans="1:8">
      <c r="A262" s="572"/>
      <c r="B262" s="431"/>
      <c r="C262" s="596"/>
      <c r="D262" s="597"/>
      <c r="E262" s="599"/>
      <c r="F262" s="432"/>
      <c r="G262" s="418" t="s">
        <v>529</v>
      </c>
      <c r="H262" s="183">
        <v>201502.02</v>
      </c>
    </row>
    <row r="263" spans="1:8">
      <c r="A263" s="572"/>
      <c r="B263" s="431"/>
      <c r="C263" s="596"/>
      <c r="D263" s="597"/>
      <c r="E263" s="599"/>
      <c r="F263" s="432"/>
      <c r="G263" s="418" t="s">
        <v>530</v>
      </c>
      <c r="H263" s="183">
        <v>119288.35</v>
      </c>
    </row>
    <row r="264" spans="1:8">
      <c r="A264" s="572"/>
      <c r="B264" s="431"/>
      <c r="C264" s="596"/>
      <c r="D264" s="597"/>
      <c r="E264" s="599"/>
      <c r="F264" s="432"/>
      <c r="G264" s="418" t="s">
        <v>531</v>
      </c>
      <c r="H264" s="183">
        <v>113812.37</v>
      </c>
    </row>
    <row r="265" spans="1:8">
      <c r="A265" s="572"/>
      <c r="B265" s="431"/>
      <c r="C265" s="596"/>
      <c r="D265" s="597"/>
      <c r="E265" s="599"/>
      <c r="F265" s="432"/>
      <c r="G265" s="418" t="s">
        <v>532</v>
      </c>
      <c r="H265" s="183">
        <v>106543.87</v>
      </c>
    </row>
    <row r="266" spans="1:8">
      <c r="A266" s="572"/>
      <c r="B266" s="431"/>
      <c r="C266" s="596"/>
      <c r="D266" s="597"/>
      <c r="E266" s="599"/>
      <c r="F266" s="432"/>
      <c r="G266" s="418" t="s">
        <v>533</v>
      </c>
      <c r="H266" s="183">
        <v>154673.09</v>
      </c>
    </row>
    <row r="267" spans="1:8">
      <c r="A267" s="572"/>
      <c r="B267" s="431"/>
      <c r="C267" s="596"/>
      <c r="D267" s="597"/>
      <c r="E267" s="599"/>
      <c r="F267" s="432"/>
      <c r="G267" s="418" t="s">
        <v>534</v>
      </c>
      <c r="H267" s="183">
        <v>115787.41</v>
      </c>
    </row>
    <row r="268" spans="1:8">
      <c r="A268" s="572"/>
      <c r="B268" s="431"/>
      <c r="C268" s="596"/>
      <c r="D268" s="597"/>
      <c r="E268" s="599"/>
      <c r="F268" s="432"/>
      <c r="G268" s="418" t="s">
        <v>535</v>
      </c>
      <c r="H268" s="183">
        <v>110840.57</v>
      </c>
    </row>
    <row r="269" spans="1:8">
      <c r="A269" s="572"/>
      <c r="B269" s="431"/>
      <c r="C269" s="596"/>
      <c r="D269" s="597"/>
      <c r="E269" s="599"/>
      <c r="F269" s="432"/>
      <c r="G269" s="418" t="s">
        <v>536</v>
      </c>
      <c r="H269" s="183">
        <v>129432.26</v>
      </c>
    </row>
    <row r="270" spans="1:8">
      <c r="A270" s="572"/>
      <c r="B270" s="431"/>
      <c r="C270" s="596"/>
      <c r="D270" s="597"/>
      <c r="E270" s="599"/>
      <c r="F270" s="432"/>
      <c r="G270" s="408" t="s">
        <v>537</v>
      </c>
      <c r="H270" s="80">
        <v>139104.47</v>
      </c>
    </row>
    <row r="271" spans="1:8" ht="16.5" thickBot="1">
      <c r="A271" s="572"/>
      <c r="B271" s="431"/>
      <c r="C271" s="596"/>
      <c r="D271" s="597"/>
      <c r="E271" s="599"/>
      <c r="F271" s="432"/>
      <c r="G271" s="338" t="s">
        <v>538</v>
      </c>
      <c r="H271" s="78">
        <v>114380.47</v>
      </c>
    </row>
    <row r="272" spans="1:8" ht="31.5">
      <c r="A272" s="572"/>
      <c r="B272" s="45"/>
      <c r="C272" s="433" t="s">
        <v>539</v>
      </c>
      <c r="D272" s="403" t="s">
        <v>134</v>
      </c>
      <c r="E272" s="43">
        <v>27990</v>
      </c>
      <c r="F272" s="423" t="s">
        <v>540</v>
      </c>
      <c r="G272" s="250" t="s">
        <v>541</v>
      </c>
      <c r="H272" s="289">
        <v>2583.62</v>
      </c>
    </row>
    <row r="273" spans="1:8">
      <c r="A273" s="572"/>
      <c r="B273" s="45"/>
      <c r="C273" s="434" t="s">
        <v>542</v>
      </c>
      <c r="D273" s="533"/>
      <c r="E273" s="43"/>
      <c r="F273" s="423"/>
      <c r="G273" s="31" t="s">
        <v>543</v>
      </c>
      <c r="H273" s="183">
        <v>453.71</v>
      </c>
    </row>
    <row r="274" spans="1:8">
      <c r="A274" s="572"/>
      <c r="B274" s="45"/>
      <c r="C274" s="435"/>
      <c r="D274" s="533"/>
      <c r="E274" s="43"/>
      <c r="F274" s="423"/>
      <c r="G274" s="31" t="s">
        <v>544</v>
      </c>
      <c r="H274" s="183">
        <v>3016.97</v>
      </c>
    </row>
    <row r="275" spans="1:8">
      <c r="A275" s="572"/>
      <c r="B275" s="45"/>
      <c r="C275" s="435"/>
      <c r="D275" s="533"/>
      <c r="E275" s="43"/>
      <c r="F275" s="423"/>
      <c r="G275" s="31" t="s">
        <v>545</v>
      </c>
      <c r="H275" s="183">
        <v>1127.6199999999999</v>
      </c>
    </row>
    <row r="276" spans="1:8">
      <c r="A276" s="572"/>
      <c r="B276" s="45"/>
      <c r="C276" s="435"/>
      <c r="D276" s="533"/>
      <c r="E276" s="43"/>
      <c r="F276" s="423"/>
      <c r="G276" s="31" t="s">
        <v>546</v>
      </c>
      <c r="H276" s="183">
        <v>826.48</v>
      </c>
    </row>
    <row r="277" spans="1:8">
      <c r="A277" s="572"/>
      <c r="B277" s="45"/>
      <c r="C277" s="435"/>
      <c r="D277" s="533"/>
      <c r="E277" s="43"/>
      <c r="F277" s="423"/>
      <c r="G277" s="250" t="s">
        <v>547</v>
      </c>
      <c r="H277" s="183">
        <v>1960.97</v>
      </c>
    </row>
    <row r="278" spans="1:8">
      <c r="A278" s="572"/>
      <c r="B278" s="45"/>
      <c r="C278" s="435"/>
      <c r="D278" s="533"/>
      <c r="E278" s="43"/>
      <c r="F278" s="423"/>
      <c r="G278" s="31" t="s">
        <v>548</v>
      </c>
      <c r="H278" s="183">
        <v>3453.13</v>
      </c>
    </row>
    <row r="279" spans="1:8">
      <c r="A279" s="572"/>
      <c r="B279" s="45"/>
      <c r="C279" s="435"/>
      <c r="D279" s="533"/>
      <c r="E279" s="43"/>
      <c r="F279" s="423"/>
      <c r="G279" s="31" t="s">
        <v>549</v>
      </c>
      <c r="H279" s="436">
        <v>3108.08</v>
      </c>
    </row>
    <row r="280" spans="1:8">
      <c r="A280" s="572"/>
      <c r="B280" s="45"/>
      <c r="C280" s="435"/>
      <c r="D280" s="533"/>
      <c r="E280" s="43"/>
      <c r="F280" s="423"/>
      <c r="G280" s="31" t="s">
        <v>550</v>
      </c>
      <c r="H280" s="183">
        <v>3370.06</v>
      </c>
    </row>
    <row r="281" spans="1:8">
      <c r="A281" s="572"/>
      <c r="B281" s="45"/>
      <c r="C281" s="435"/>
      <c r="D281" s="533"/>
      <c r="E281" s="43"/>
      <c r="F281" s="423"/>
      <c r="G281" s="31" t="s">
        <v>551</v>
      </c>
      <c r="H281" s="183">
        <v>3175.87</v>
      </c>
    </row>
    <row r="282" spans="1:8">
      <c r="A282" s="572"/>
      <c r="B282" s="45"/>
      <c r="C282" s="435"/>
      <c r="D282" s="533"/>
      <c r="E282" s="43"/>
      <c r="F282" s="423"/>
      <c r="G282" s="33" t="s">
        <v>552</v>
      </c>
      <c r="H282" s="80">
        <v>2436.73</v>
      </c>
    </row>
    <row r="283" spans="1:8" ht="16.5" thickBot="1">
      <c r="A283" s="573"/>
      <c r="B283" s="237"/>
      <c r="C283" s="437"/>
      <c r="D283" s="534"/>
      <c r="E283" s="438"/>
      <c r="F283" s="60"/>
      <c r="G283" s="77" t="s">
        <v>553</v>
      </c>
      <c r="H283" s="439">
        <v>2406.83</v>
      </c>
    </row>
    <row r="284" spans="1:8">
      <c r="A284" s="571" t="s">
        <v>8</v>
      </c>
      <c r="B284" s="235" t="s">
        <v>554</v>
      </c>
      <c r="C284" s="440" t="s">
        <v>555</v>
      </c>
      <c r="D284" s="402" t="s">
        <v>134</v>
      </c>
      <c r="E284" s="236">
        <v>152175.12</v>
      </c>
      <c r="F284" s="422" t="s">
        <v>556</v>
      </c>
      <c r="G284" s="337" t="s">
        <v>557</v>
      </c>
      <c r="H284" s="75">
        <v>8692.7199999999993</v>
      </c>
    </row>
    <row r="285" spans="1:8" ht="25.5">
      <c r="A285" s="572"/>
      <c r="B285" s="45"/>
      <c r="C285" s="441" t="s">
        <v>558</v>
      </c>
      <c r="D285" s="533"/>
      <c r="E285" s="43"/>
      <c r="F285" s="423"/>
      <c r="G285" s="418" t="s">
        <v>559</v>
      </c>
      <c r="H285" s="183">
        <v>10032.65</v>
      </c>
    </row>
    <row r="286" spans="1:8">
      <c r="A286" s="572"/>
      <c r="B286" s="45"/>
      <c r="C286" s="433"/>
      <c r="D286" s="533"/>
      <c r="E286" s="43"/>
      <c r="F286" s="423"/>
      <c r="G286" s="418" t="s">
        <v>560</v>
      </c>
      <c r="H286" s="183">
        <v>8592.68</v>
      </c>
    </row>
    <row r="287" spans="1:8">
      <c r="A287" s="572"/>
      <c r="B287" s="45"/>
      <c r="C287" s="433"/>
      <c r="D287" s="533"/>
      <c r="E287" s="43"/>
      <c r="F287" s="423"/>
      <c r="G287" s="418" t="s">
        <v>561</v>
      </c>
      <c r="H287" s="183">
        <v>9858.94</v>
      </c>
    </row>
    <row r="288" spans="1:8">
      <c r="A288" s="572"/>
      <c r="B288" s="45"/>
      <c r="C288" s="433"/>
      <c r="D288" s="533"/>
      <c r="E288" s="43"/>
      <c r="F288" s="423"/>
      <c r="G288" s="418" t="s">
        <v>562</v>
      </c>
      <c r="H288" s="183">
        <v>10202.719999999999</v>
      </c>
    </row>
    <row r="289" spans="1:8" ht="1.5" hidden="1" customHeight="1">
      <c r="A289" s="572"/>
      <c r="B289" s="45"/>
      <c r="C289" s="433"/>
      <c r="D289" s="533"/>
      <c r="E289" s="43"/>
      <c r="F289" s="432"/>
      <c r="G289" s="421"/>
      <c r="H289" s="289"/>
    </row>
    <row r="290" spans="1:8" hidden="1">
      <c r="A290" s="572"/>
      <c r="B290" s="45"/>
      <c r="C290" s="433"/>
      <c r="D290" s="533"/>
      <c r="E290" s="43"/>
      <c r="F290" s="432"/>
      <c r="G290" s="418"/>
      <c r="H290" s="183"/>
    </row>
    <row r="291" spans="1:8" hidden="1">
      <c r="A291" s="572"/>
      <c r="B291" s="45"/>
      <c r="C291" s="433"/>
      <c r="D291" s="533"/>
      <c r="E291" s="43"/>
      <c r="F291" s="432"/>
      <c r="G291" s="418"/>
      <c r="H291" s="183"/>
    </row>
    <row r="292" spans="1:8" hidden="1">
      <c r="A292" s="572"/>
      <c r="B292" s="45"/>
      <c r="C292" s="433"/>
      <c r="D292" s="533"/>
      <c r="E292" s="43"/>
      <c r="F292" s="432"/>
      <c r="G292" s="418"/>
      <c r="H292" s="183"/>
    </row>
    <row r="293" spans="1:8" hidden="1">
      <c r="A293" s="572"/>
      <c r="B293" s="45"/>
      <c r="C293" s="433"/>
      <c r="D293" s="533"/>
      <c r="E293" s="43"/>
      <c r="F293" s="432"/>
      <c r="G293" s="418"/>
      <c r="H293" s="183"/>
    </row>
    <row r="294" spans="1:8">
      <c r="A294" s="572"/>
      <c r="B294" s="45"/>
      <c r="C294" s="433"/>
      <c r="D294" s="533"/>
      <c r="E294" s="43"/>
      <c r="F294" s="432"/>
      <c r="G294" s="418" t="s">
        <v>563</v>
      </c>
      <c r="H294" s="183">
        <v>15362.48</v>
      </c>
    </row>
    <row r="295" spans="1:8">
      <c r="A295" s="572"/>
      <c r="B295" s="45"/>
      <c r="C295" s="433"/>
      <c r="D295" s="533"/>
      <c r="E295" s="43"/>
      <c r="F295" s="432"/>
      <c r="G295" s="418" t="s">
        <v>564</v>
      </c>
      <c r="H295" s="183">
        <v>23484.3</v>
      </c>
    </row>
    <row r="296" spans="1:8">
      <c r="A296" s="572"/>
      <c r="B296" s="45"/>
      <c r="C296" s="433"/>
      <c r="D296" s="403"/>
      <c r="E296" s="43"/>
      <c r="F296" s="432"/>
      <c r="G296" s="418" t="s">
        <v>565</v>
      </c>
      <c r="H296" s="183">
        <v>22698.67</v>
      </c>
    </row>
    <row r="297" spans="1:8">
      <c r="A297" s="572"/>
      <c r="B297" s="45"/>
      <c r="C297" s="433"/>
      <c r="D297" s="403"/>
      <c r="E297" s="43"/>
      <c r="F297" s="432"/>
      <c r="G297" s="418" t="s">
        <v>566</v>
      </c>
      <c r="H297" s="183">
        <v>24644.400000000001</v>
      </c>
    </row>
    <row r="298" spans="1:8">
      <c r="A298" s="572"/>
      <c r="B298" s="45"/>
      <c r="C298" s="433"/>
      <c r="D298" s="403"/>
      <c r="E298" s="43"/>
      <c r="F298" s="432"/>
      <c r="G298" s="418" t="s">
        <v>567</v>
      </c>
      <c r="H298" s="183">
        <v>19841.099999999999</v>
      </c>
    </row>
    <row r="299" spans="1:8">
      <c r="A299" s="572"/>
      <c r="B299" s="45"/>
      <c r="C299" s="433"/>
      <c r="D299" s="403"/>
      <c r="E299" s="43"/>
      <c r="F299" s="432"/>
      <c r="G299" s="418" t="s">
        <v>568</v>
      </c>
      <c r="H299" s="183">
        <v>17208.28</v>
      </c>
    </row>
    <row r="300" spans="1:8" ht="16.5" thickBot="1">
      <c r="A300" s="572"/>
      <c r="B300" s="237"/>
      <c r="C300" s="442" t="s">
        <v>569</v>
      </c>
      <c r="D300" s="404" t="s">
        <v>134</v>
      </c>
      <c r="E300" s="438">
        <v>151649.51999999999</v>
      </c>
      <c r="F300" s="443" t="s">
        <v>570</v>
      </c>
      <c r="G300" s="418" t="s">
        <v>571</v>
      </c>
      <c r="H300" s="444">
        <v>18756.560000000001</v>
      </c>
    </row>
    <row r="301" spans="1:8" ht="25.5">
      <c r="A301" s="572"/>
      <c r="B301" s="235"/>
      <c r="C301" s="445" t="s">
        <v>572</v>
      </c>
      <c r="D301" s="532"/>
      <c r="E301" s="236"/>
      <c r="F301" s="446"/>
      <c r="G301" s="337" t="s">
        <v>573</v>
      </c>
      <c r="H301" s="75">
        <v>8662.75</v>
      </c>
    </row>
    <row r="302" spans="1:8">
      <c r="A302" s="572"/>
      <c r="B302" s="45"/>
      <c r="C302" s="433"/>
      <c r="D302" s="533"/>
      <c r="E302" s="43"/>
      <c r="F302" s="447"/>
      <c r="G302" s="418" t="s">
        <v>574</v>
      </c>
      <c r="H302" s="183">
        <v>9998.0400000000009</v>
      </c>
    </row>
    <row r="303" spans="1:8">
      <c r="A303" s="572"/>
      <c r="B303" s="45"/>
      <c r="C303" s="433"/>
      <c r="D303" s="533"/>
      <c r="E303" s="43"/>
      <c r="F303" s="447"/>
      <c r="G303" s="418" t="s">
        <v>575</v>
      </c>
      <c r="H303" s="183">
        <v>8563.06</v>
      </c>
    </row>
    <row r="304" spans="1:8">
      <c r="A304" s="572"/>
      <c r="B304" s="45"/>
      <c r="C304" s="433"/>
      <c r="D304" s="533"/>
      <c r="E304" s="43"/>
      <c r="F304" s="447"/>
      <c r="G304" s="418" t="s">
        <v>576</v>
      </c>
      <c r="H304" s="183">
        <v>9824.92</v>
      </c>
    </row>
    <row r="305" spans="1:8" ht="15" customHeight="1">
      <c r="A305" s="572"/>
      <c r="B305" s="45"/>
      <c r="C305" s="433"/>
      <c r="D305" s="533"/>
      <c r="E305" s="43"/>
      <c r="F305" s="447"/>
      <c r="G305" s="418" t="s">
        <v>577</v>
      </c>
      <c r="H305" s="183">
        <v>10167.52</v>
      </c>
    </row>
    <row r="306" spans="1:8" hidden="1">
      <c r="A306" s="572"/>
      <c r="B306" s="45"/>
      <c r="C306" s="433"/>
      <c r="D306" s="533"/>
      <c r="E306" s="43"/>
      <c r="F306" s="447"/>
      <c r="G306" s="418"/>
      <c r="H306" s="183"/>
    </row>
    <row r="307" spans="1:8" hidden="1">
      <c r="A307" s="572"/>
      <c r="B307" s="45"/>
      <c r="C307" s="433"/>
      <c r="D307" s="533"/>
      <c r="E307" s="43"/>
      <c r="F307" s="447"/>
      <c r="G307" s="421"/>
      <c r="H307" s="289"/>
    </row>
    <row r="308" spans="1:8" hidden="1">
      <c r="A308" s="572"/>
      <c r="B308" s="45"/>
      <c r="C308" s="433"/>
      <c r="D308" s="533"/>
      <c r="E308" s="43"/>
      <c r="F308" s="447"/>
      <c r="G308" s="418"/>
      <c r="H308" s="183"/>
    </row>
    <row r="309" spans="1:8" hidden="1">
      <c r="A309" s="572"/>
      <c r="B309" s="45"/>
      <c r="C309" s="448"/>
      <c r="D309" s="533"/>
      <c r="E309" s="449"/>
      <c r="F309" s="450"/>
      <c r="G309" s="418"/>
      <c r="H309" s="183"/>
    </row>
    <row r="310" spans="1:8">
      <c r="A310" s="572"/>
      <c r="B310" s="45"/>
      <c r="C310" s="448"/>
      <c r="D310" s="533"/>
      <c r="E310" s="449"/>
      <c r="F310" s="450"/>
      <c r="G310" s="418" t="s">
        <v>578</v>
      </c>
      <c r="H310" s="183">
        <v>13010.62</v>
      </c>
    </row>
    <row r="311" spans="1:8">
      <c r="A311" s="572"/>
      <c r="B311" s="45"/>
      <c r="C311" s="448"/>
      <c r="D311" s="533"/>
      <c r="E311" s="449"/>
      <c r="F311" s="450"/>
      <c r="G311" s="418" t="s">
        <v>579</v>
      </c>
      <c r="H311" s="183">
        <v>19885.39</v>
      </c>
    </row>
    <row r="312" spans="1:8">
      <c r="A312" s="572"/>
      <c r="B312" s="45"/>
      <c r="C312" s="448"/>
      <c r="D312" s="533"/>
      <c r="E312" s="449"/>
      <c r="F312" s="450"/>
      <c r="G312" s="418" t="s">
        <v>580</v>
      </c>
      <c r="H312" s="183">
        <v>19220.400000000001</v>
      </c>
    </row>
    <row r="313" spans="1:8">
      <c r="A313" s="572"/>
      <c r="B313" s="45"/>
      <c r="C313" s="448"/>
      <c r="D313" s="533"/>
      <c r="E313" s="449"/>
      <c r="F313" s="450"/>
      <c r="G313" s="418" t="s">
        <v>581</v>
      </c>
      <c r="H313" s="183">
        <v>20867.38</v>
      </c>
    </row>
    <row r="314" spans="1:8">
      <c r="A314" s="572"/>
      <c r="B314" s="45"/>
      <c r="C314" s="448"/>
      <c r="D314" s="533"/>
      <c r="E314" s="449"/>
      <c r="F314" s="450"/>
      <c r="G314" s="418" t="s">
        <v>582</v>
      </c>
      <c r="H314" s="183">
        <v>16801.580000000002</v>
      </c>
    </row>
    <row r="315" spans="1:8">
      <c r="A315" s="572"/>
      <c r="B315" s="45"/>
      <c r="C315" s="448"/>
      <c r="D315" s="533"/>
      <c r="E315" s="449"/>
      <c r="F315" s="450"/>
      <c r="G315" s="418" t="s">
        <v>583</v>
      </c>
      <c r="H315" s="183">
        <v>14572.99</v>
      </c>
    </row>
    <row r="316" spans="1:8" ht="16.5" thickBot="1">
      <c r="A316" s="573"/>
      <c r="B316" s="237"/>
      <c r="C316" s="451"/>
      <c r="D316" s="534"/>
      <c r="E316" s="452"/>
      <c r="F316" s="453"/>
      <c r="G316" s="409" t="s">
        <v>584</v>
      </c>
      <c r="H316" s="311">
        <v>15883.56</v>
      </c>
    </row>
    <row r="317" spans="1:8">
      <c r="A317" s="532" t="s">
        <v>8</v>
      </c>
      <c r="B317" s="538" t="s">
        <v>61</v>
      </c>
      <c r="C317" s="454" t="s">
        <v>585</v>
      </c>
      <c r="D317" s="403" t="s">
        <v>134</v>
      </c>
      <c r="E317" s="455">
        <v>86724</v>
      </c>
      <c r="F317" s="585" t="s">
        <v>586</v>
      </c>
      <c r="G317" s="250" t="s">
        <v>587</v>
      </c>
      <c r="H317" s="289">
        <v>7227</v>
      </c>
    </row>
    <row r="318" spans="1:8">
      <c r="A318" s="533"/>
      <c r="B318" s="539"/>
      <c r="C318" s="448"/>
      <c r="D318" s="533"/>
      <c r="E318" s="455"/>
      <c r="F318" s="586"/>
      <c r="G318" s="33" t="s">
        <v>588</v>
      </c>
      <c r="H318" s="80">
        <v>7227</v>
      </c>
    </row>
    <row r="319" spans="1:8">
      <c r="A319" s="533"/>
      <c r="B319" s="539"/>
      <c r="C319" s="435"/>
      <c r="D319" s="533"/>
      <c r="E319" s="43"/>
      <c r="F319" s="586"/>
      <c r="G319" s="415" t="s">
        <v>589</v>
      </c>
      <c r="H319" s="80">
        <v>7227</v>
      </c>
    </row>
    <row r="320" spans="1:8">
      <c r="A320" s="533"/>
      <c r="B320" s="539"/>
      <c r="C320" s="435"/>
      <c r="D320" s="533"/>
      <c r="E320" s="43"/>
      <c r="F320" s="586"/>
      <c r="G320" s="418" t="s">
        <v>590</v>
      </c>
      <c r="H320" s="183">
        <v>7227</v>
      </c>
    </row>
    <row r="321" spans="1:8">
      <c r="A321" s="533"/>
      <c r="B321" s="539"/>
      <c r="C321" s="435"/>
      <c r="D321" s="533"/>
      <c r="E321" s="43"/>
      <c r="F321" s="586"/>
      <c r="G321" s="418" t="s">
        <v>591</v>
      </c>
      <c r="H321" s="183">
        <v>7227</v>
      </c>
    </row>
    <row r="322" spans="1:8" ht="14.25" customHeight="1">
      <c r="A322" s="533"/>
      <c r="B322" s="539"/>
      <c r="C322" s="435"/>
      <c r="D322" s="403"/>
      <c r="E322" s="43"/>
      <c r="F322" s="586"/>
      <c r="G322" s="418" t="s">
        <v>592</v>
      </c>
      <c r="H322" s="289">
        <v>7227</v>
      </c>
    </row>
    <row r="323" spans="1:8" hidden="1">
      <c r="A323" s="533"/>
      <c r="B323" s="539"/>
      <c r="C323" s="435"/>
      <c r="D323" s="403"/>
      <c r="E323" s="43"/>
      <c r="F323" s="586"/>
      <c r="G323" s="418"/>
      <c r="H323" s="80"/>
    </row>
    <row r="324" spans="1:8" hidden="1">
      <c r="A324" s="533"/>
      <c r="B324" s="539"/>
      <c r="C324" s="435"/>
      <c r="D324" s="403"/>
      <c r="E324" s="43"/>
      <c r="F324" s="586"/>
      <c r="G324" s="418"/>
      <c r="H324" s="80"/>
    </row>
    <row r="325" spans="1:8">
      <c r="A325" s="533"/>
      <c r="B325" s="539"/>
      <c r="C325" s="435"/>
      <c r="D325" s="403"/>
      <c r="E325" s="43"/>
      <c r="F325" s="586"/>
      <c r="G325" s="418" t="s">
        <v>593</v>
      </c>
      <c r="H325" s="183">
        <v>7227</v>
      </c>
    </row>
    <row r="326" spans="1:8">
      <c r="A326" s="533"/>
      <c r="B326" s="539"/>
      <c r="C326" s="435"/>
      <c r="D326" s="403"/>
      <c r="E326" s="43"/>
      <c r="F326" s="586"/>
      <c r="G326" s="418" t="s">
        <v>594</v>
      </c>
      <c r="H326" s="183">
        <v>7227</v>
      </c>
    </row>
    <row r="327" spans="1:8">
      <c r="A327" s="533"/>
      <c r="B327" s="539"/>
      <c r="C327" s="435"/>
      <c r="D327" s="403"/>
      <c r="E327" s="43"/>
      <c r="F327" s="586"/>
      <c r="G327" s="418" t="s">
        <v>595</v>
      </c>
      <c r="H327" s="183">
        <v>7227</v>
      </c>
    </row>
    <row r="328" spans="1:8">
      <c r="A328" s="533"/>
      <c r="B328" s="539"/>
      <c r="C328" s="435"/>
      <c r="D328" s="403"/>
      <c r="E328" s="43"/>
      <c r="F328" s="586"/>
      <c r="G328" s="415" t="s">
        <v>596</v>
      </c>
      <c r="H328" s="183">
        <v>7227</v>
      </c>
    </row>
    <row r="329" spans="1:8">
      <c r="A329" s="533"/>
      <c r="B329" s="539"/>
      <c r="C329" s="435"/>
      <c r="D329" s="403"/>
      <c r="E329" s="43"/>
      <c r="F329" s="586"/>
      <c r="G329" s="415" t="s">
        <v>597</v>
      </c>
      <c r="H329" s="183">
        <v>7227</v>
      </c>
    </row>
    <row r="330" spans="1:8" ht="16.5" thickBot="1">
      <c r="A330" s="534"/>
      <c r="B330" s="540"/>
      <c r="C330" s="435"/>
      <c r="D330" s="403"/>
      <c r="E330" s="43"/>
      <c r="F330" s="587"/>
      <c r="G330" s="415" t="s">
        <v>598</v>
      </c>
      <c r="H330" s="183">
        <v>7227</v>
      </c>
    </row>
    <row r="331" spans="1:8" ht="63">
      <c r="A331" s="571" t="s">
        <v>8</v>
      </c>
      <c r="B331" s="588" t="s">
        <v>65</v>
      </c>
      <c r="C331" s="456" t="s">
        <v>599</v>
      </c>
      <c r="D331" s="66" t="s">
        <v>600</v>
      </c>
      <c r="E331" s="399">
        <v>311899.2</v>
      </c>
      <c r="F331" s="402" t="s">
        <v>601</v>
      </c>
      <c r="G331" s="417" t="s">
        <v>602</v>
      </c>
      <c r="H331" s="75">
        <v>153729.5</v>
      </c>
    </row>
    <row r="332" spans="1:8" ht="16.5" thickBot="1">
      <c r="A332" s="572"/>
      <c r="B332" s="589"/>
      <c r="C332" s="457"/>
      <c r="D332" s="67"/>
      <c r="E332" s="401"/>
      <c r="F332" s="404"/>
      <c r="G332" s="412" t="s">
        <v>603</v>
      </c>
      <c r="H332" s="311">
        <v>153729.5</v>
      </c>
    </row>
    <row r="333" spans="1:8">
      <c r="A333" s="572"/>
      <c r="B333" s="589"/>
      <c r="C333" s="591" t="s">
        <v>604</v>
      </c>
      <c r="D333" s="532" t="s">
        <v>160</v>
      </c>
      <c r="E333" s="593">
        <v>1552018</v>
      </c>
      <c r="F333" s="532" t="s">
        <v>605</v>
      </c>
      <c r="G333" s="402" t="s">
        <v>606</v>
      </c>
      <c r="H333" s="75">
        <v>152992.35</v>
      </c>
    </row>
    <row r="334" spans="1:8">
      <c r="A334" s="572"/>
      <c r="B334" s="589"/>
      <c r="C334" s="592"/>
      <c r="D334" s="533"/>
      <c r="E334" s="578"/>
      <c r="F334" s="533"/>
      <c r="G334" s="413" t="s">
        <v>607</v>
      </c>
      <c r="H334" s="345">
        <v>152992.35</v>
      </c>
    </row>
    <row r="335" spans="1:8">
      <c r="A335" s="572"/>
      <c r="B335" s="589"/>
      <c r="C335" s="458" t="s">
        <v>608</v>
      </c>
      <c r="D335" s="403"/>
      <c r="E335" s="400"/>
      <c r="F335" s="403"/>
      <c r="G335" s="413" t="s">
        <v>609</v>
      </c>
      <c r="H335" s="183">
        <v>152992.35</v>
      </c>
    </row>
    <row r="336" spans="1:8">
      <c r="A336" s="572"/>
      <c r="B336" s="589"/>
      <c r="C336" s="459"/>
      <c r="D336" s="403"/>
      <c r="E336" s="400"/>
      <c r="F336" s="403"/>
      <c r="G336" s="413" t="s">
        <v>610</v>
      </c>
      <c r="H336" s="183">
        <v>152992.35</v>
      </c>
    </row>
    <row r="337" spans="1:8">
      <c r="A337" s="572"/>
      <c r="B337" s="589"/>
      <c r="C337" s="459"/>
      <c r="D337" s="403"/>
      <c r="E337" s="400"/>
      <c r="F337" s="403"/>
      <c r="G337" s="413" t="s">
        <v>611</v>
      </c>
      <c r="H337" s="183">
        <v>152992.35</v>
      </c>
    </row>
    <row r="338" spans="1:8">
      <c r="A338" s="572"/>
      <c r="B338" s="589"/>
      <c r="C338" s="459"/>
      <c r="D338" s="403"/>
      <c r="E338" s="400"/>
      <c r="F338" s="403"/>
      <c r="G338" s="413" t="s">
        <v>612</v>
      </c>
      <c r="H338" s="183">
        <v>152992.35</v>
      </c>
    </row>
    <row r="339" spans="1:8">
      <c r="A339" s="572"/>
      <c r="B339" s="589"/>
      <c r="C339" s="459"/>
      <c r="D339" s="403"/>
      <c r="E339" s="400"/>
      <c r="F339" s="403"/>
      <c r="G339" s="413" t="s">
        <v>613</v>
      </c>
      <c r="H339" s="183">
        <v>152992.35</v>
      </c>
    </row>
    <row r="340" spans="1:8">
      <c r="A340" s="572"/>
      <c r="B340" s="589"/>
      <c r="C340" s="459"/>
      <c r="D340" s="403"/>
      <c r="E340" s="400"/>
      <c r="F340" s="403"/>
      <c r="G340" s="413" t="s">
        <v>614</v>
      </c>
      <c r="H340" s="183">
        <v>152992.35</v>
      </c>
    </row>
    <row r="341" spans="1:8">
      <c r="A341" s="572"/>
      <c r="B341" s="589"/>
      <c r="C341" s="459"/>
      <c r="D341" s="403"/>
      <c r="E341" s="400"/>
      <c r="F341" s="403"/>
      <c r="G341" s="413" t="s">
        <v>615</v>
      </c>
      <c r="H341" s="183">
        <v>152992.35</v>
      </c>
    </row>
    <row r="342" spans="1:8" ht="16.5" thickBot="1">
      <c r="A342" s="573"/>
      <c r="B342" s="590"/>
      <c r="C342" s="457"/>
      <c r="D342" s="404"/>
      <c r="E342" s="401"/>
      <c r="F342" s="404"/>
      <c r="G342" s="336" t="s">
        <v>616</v>
      </c>
      <c r="H342" s="183">
        <v>152992.35</v>
      </c>
    </row>
    <row r="343" spans="1:8" ht="78.75">
      <c r="A343" s="571" t="s">
        <v>8</v>
      </c>
      <c r="B343" s="460" t="s">
        <v>53</v>
      </c>
      <c r="C343" s="417" t="s">
        <v>617</v>
      </c>
      <c r="D343" s="461" t="s">
        <v>134</v>
      </c>
      <c r="E343" s="410">
        <v>6687494.4699999997</v>
      </c>
      <c r="F343" s="417" t="s">
        <v>618</v>
      </c>
      <c r="G343" s="337" t="s">
        <v>619</v>
      </c>
      <c r="H343" s="75">
        <v>292309.42</v>
      </c>
    </row>
    <row r="344" spans="1:8">
      <c r="A344" s="572"/>
      <c r="B344" s="574"/>
      <c r="C344" s="583"/>
      <c r="D344" s="566"/>
      <c r="E344" s="577"/>
      <c r="F344" s="566"/>
      <c r="G344" s="418" t="s">
        <v>620</v>
      </c>
      <c r="H344" s="289">
        <v>123305.79</v>
      </c>
    </row>
    <row r="345" spans="1:8">
      <c r="A345" s="572"/>
      <c r="B345" s="575"/>
      <c r="C345" s="584"/>
      <c r="D345" s="533"/>
      <c r="E345" s="578"/>
      <c r="F345" s="533"/>
      <c r="G345" s="418" t="s">
        <v>621</v>
      </c>
      <c r="H345" s="289">
        <v>154080.48000000001</v>
      </c>
    </row>
    <row r="346" spans="1:8">
      <c r="A346" s="572"/>
      <c r="B346" s="575"/>
      <c r="C346" s="584"/>
      <c r="D346" s="533"/>
      <c r="E346" s="578"/>
      <c r="F346" s="533"/>
      <c r="G346" s="418" t="s">
        <v>622</v>
      </c>
      <c r="H346" s="289">
        <v>143164.32</v>
      </c>
    </row>
    <row r="347" spans="1:8">
      <c r="A347" s="572"/>
      <c r="B347" s="575"/>
      <c r="C347" s="584"/>
      <c r="D347" s="533"/>
      <c r="E347" s="578"/>
      <c r="F347" s="533"/>
      <c r="G347" s="418" t="s">
        <v>623</v>
      </c>
      <c r="H347" s="289">
        <v>115065.69</v>
      </c>
    </row>
    <row r="348" spans="1:8">
      <c r="A348" s="572"/>
      <c r="B348" s="575"/>
      <c r="C348" s="584"/>
      <c r="D348" s="533"/>
      <c r="E348" s="578"/>
      <c r="F348" s="533"/>
      <c r="G348" s="421" t="s">
        <v>624</v>
      </c>
      <c r="H348" s="183">
        <v>272339.17</v>
      </c>
    </row>
    <row r="349" spans="1:8">
      <c r="A349" s="572"/>
      <c r="B349" s="575"/>
      <c r="C349" s="584"/>
      <c r="D349" s="533"/>
      <c r="E349" s="578"/>
      <c r="F349" s="533"/>
      <c r="G349" s="418" t="s">
        <v>625</v>
      </c>
      <c r="H349" s="289">
        <v>150300.48000000001</v>
      </c>
    </row>
    <row r="350" spans="1:8">
      <c r="A350" s="572"/>
      <c r="B350" s="575"/>
      <c r="C350" s="584"/>
      <c r="D350" s="533"/>
      <c r="E350" s="578"/>
      <c r="F350" s="533"/>
      <c r="G350" s="418" t="s">
        <v>626</v>
      </c>
      <c r="H350" s="183">
        <v>122201.85</v>
      </c>
    </row>
    <row r="351" spans="1:8">
      <c r="A351" s="572"/>
      <c r="B351" s="575"/>
      <c r="C351" s="584"/>
      <c r="D351" s="533"/>
      <c r="E351" s="578"/>
      <c r="F351" s="533"/>
      <c r="G351" s="418" t="s">
        <v>627</v>
      </c>
      <c r="H351" s="183">
        <v>288510.8</v>
      </c>
    </row>
    <row r="352" spans="1:8">
      <c r="A352" s="572"/>
      <c r="B352" s="575"/>
      <c r="C352" s="584"/>
      <c r="D352" s="533"/>
      <c r="E352" s="578"/>
      <c r="F352" s="533"/>
      <c r="G352" s="418" t="s">
        <v>628</v>
      </c>
      <c r="H352" s="183">
        <v>148622.39999999999</v>
      </c>
    </row>
    <row r="353" spans="1:8">
      <c r="A353" s="572"/>
      <c r="B353" s="575"/>
      <c r="C353" s="584"/>
      <c r="D353" s="533"/>
      <c r="E353" s="578"/>
      <c r="F353" s="533"/>
      <c r="G353" s="421" t="s">
        <v>629</v>
      </c>
      <c r="H353" s="183">
        <v>282731.28999999998</v>
      </c>
    </row>
    <row r="354" spans="1:8">
      <c r="A354" s="572"/>
      <c r="B354" s="575"/>
      <c r="C354" s="584"/>
      <c r="D354" s="533"/>
      <c r="E354" s="578"/>
      <c r="F354" s="533"/>
      <c r="G354" s="418" t="s">
        <v>630</v>
      </c>
      <c r="H354" s="183">
        <v>119185.74</v>
      </c>
    </row>
    <row r="355" spans="1:8">
      <c r="A355" s="572"/>
      <c r="B355" s="575"/>
      <c r="C355" s="584"/>
      <c r="D355" s="533"/>
      <c r="E355" s="578"/>
      <c r="F355" s="533"/>
      <c r="G355" s="418" t="s">
        <v>631</v>
      </c>
      <c r="H355" s="183">
        <v>154080.48000000001</v>
      </c>
    </row>
    <row r="356" spans="1:8">
      <c r="A356" s="572"/>
      <c r="B356" s="575"/>
      <c r="C356" s="584"/>
      <c r="D356" s="533"/>
      <c r="E356" s="578"/>
      <c r="F356" s="533"/>
      <c r="G356" s="418" t="s">
        <v>632</v>
      </c>
      <c r="H356" s="183">
        <v>292309.42</v>
      </c>
    </row>
    <row r="357" spans="1:8">
      <c r="A357" s="572"/>
      <c r="B357" s="575"/>
      <c r="C357" s="584"/>
      <c r="D357" s="533"/>
      <c r="E357" s="578"/>
      <c r="F357" s="533"/>
      <c r="G357" s="418" t="s">
        <v>633</v>
      </c>
      <c r="H357" s="183">
        <v>123305.79</v>
      </c>
    </row>
    <row r="358" spans="1:8">
      <c r="A358" s="572"/>
      <c r="B358" s="575"/>
      <c r="C358" s="584"/>
      <c r="D358" s="533"/>
      <c r="E358" s="578"/>
      <c r="F358" s="533"/>
      <c r="G358" s="418" t="s">
        <v>634</v>
      </c>
      <c r="H358" s="183">
        <v>144842.4</v>
      </c>
    </row>
    <row r="359" spans="1:8">
      <c r="A359" s="572"/>
      <c r="B359" s="575"/>
      <c r="C359" s="584"/>
      <c r="D359" s="533"/>
      <c r="E359" s="578"/>
      <c r="F359" s="533"/>
      <c r="G359" s="418" t="s">
        <v>635</v>
      </c>
      <c r="H359" s="183">
        <v>278932.67</v>
      </c>
    </row>
    <row r="360" spans="1:8">
      <c r="A360" s="572"/>
      <c r="B360" s="575"/>
      <c r="C360" s="584"/>
      <c r="D360" s="533"/>
      <c r="E360" s="578"/>
      <c r="F360" s="533"/>
      <c r="G360" s="418" t="s">
        <v>636</v>
      </c>
      <c r="H360" s="183">
        <v>118081.8</v>
      </c>
    </row>
    <row r="361" spans="1:8">
      <c r="A361" s="572"/>
      <c r="B361" s="575"/>
      <c r="C361" s="584"/>
      <c r="D361" s="533"/>
      <c r="E361" s="578"/>
      <c r="F361" s="533"/>
      <c r="G361" s="418" t="s">
        <v>637</v>
      </c>
      <c r="H361" s="183">
        <v>154080.48000000001</v>
      </c>
    </row>
    <row r="362" spans="1:8">
      <c r="A362" s="572"/>
      <c r="B362" s="575"/>
      <c r="C362" s="584"/>
      <c r="D362" s="533"/>
      <c r="E362" s="578"/>
      <c r="F362" s="533"/>
      <c r="G362" s="418" t="s">
        <v>638</v>
      </c>
      <c r="H362" s="183">
        <v>292309.42</v>
      </c>
    </row>
    <row r="363" spans="1:8">
      <c r="A363" s="572"/>
      <c r="B363" s="575"/>
      <c r="C363" s="584"/>
      <c r="D363" s="533"/>
      <c r="E363" s="578"/>
      <c r="F363" s="533"/>
      <c r="G363" s="418" t="s">
        <v>639</v>
      </c>
      <c r="H363" s="183">
        <v>123305.79</v>
      </c>
    </row>
    <row r="364" spans="1:8">
      <c r="A364" s="572"/>
      <c r="B364" s="575"/>
      <c r="C364" s="584"/>
      <c r="D364" s="533"/>
      <c r="E364" s="578"/>
      <c r="F364" s="533"/>
      <c r="G364" s="418" t="s">
        <v>640</v>
      </c>
      <c r="H364" s="183">
        <v>152190.48000000001</v>
      </c>
    </row>
    <row r="365" spans="1:8">
      <c r="A365" s="572"/>
      <c r="B365" s="575"/>
      <c r="C365" s="584"/>
      <c r="D365" s="533"/>
      <c r="E365" s="578"/>
      <c r="F365" s="533"/>
      <c r="G365" s="418" t="s">
        <v>641</v>
      </c>
      <c r="H365" s="183">
        <v>291766.76</v>
      </c>
    </row>
    <row r="366" spans="1:8">
      <c r="A366" s="572"/>
      <c r="B366" s="575"/>
      <c r="C366" s="584"/>
      <c r="D366" s="533"/>
      <c r="E366" s="578"/>
      <c r="F366" s="533"/>
      <c r="G366" s="418" t="s">
        <v>642</v>
      </c>
      <c r="H366" s="183">
        <v>122753.82</v>
      </c>
    </row>
    <row r="367" spans="1:8">
      <c r="A367" s="572"/>
      <c r="B367" s="575"/>
      <c r="C367" s="584"/>
      <c r="D367" s="533"/>
      <c r="E367" s="578"/>
      <c r="F367" s="533"/>
      <c r="G367" s="418" t="s">
        <v>643</v>
      </c>
      <c r="H367" s="183">
        <v>146732.4</v>
      </c>
    </row>
    <row r="368" spans="1:8">
      <c r="A368" s="572"/>
      <c r="B368" s="575"/>
      <c r="C368" s="584"/>
      <c r="D368" s="533"/>
      <c r="E368" s="578"/>
      <c r="F368" s="533"/>
      <c r="G368" s="418" t="s">
        <v>644</v>
      </c>
      <c r="H368" s="183">
        <v>279475.33</v>
      </c>
    </row>
    <row r="369" spans="1:8">
      <c r="A369" s="572"/>
      <c r="B369" s="575"/>
      <c r="C369" s="584"/>
      <c r="D369" s="533"/>
      <c r="E369" s="578"/>
      <c r="F369" s="533"/>
      <c r="G369" s="418" t="s">
        <v>645</v>
      </c>
      <c r="H369" s="183">
        <v>118633.77</v>
      </c>
    </row>
    <row r="370" spans="1:8">
      <c r="A370" s="572"/>
      <c r="B370" s="575"/>
      <c r="C370" s="584"/>
      <c r="D370" s="533"/>
      <c r="E370" s="578"/>
      <c r="F370" s="533"/>
      <c r="G370" s="418" t="s">
        <v>646</v>
      </c>
      <c r="H370" s="183">
        <v>154080.48000000001</v>
      </c>
    </row>
    <row r="371" spans="1:8">
      <c r="A371" s="572"/>
      <c r="B371" s="575"/>
      <c r="C371" s="584"/>
      <c r="D371" s="533"/>
      <c r="E371" s="578"/>
      <c r="F371" s="533"/>
      <c r="G371" s="418" t="s">
        <v>647</v>
      </c>
      <c r="H371" s="183">
        <v>123305.79</v>
      </c>
    </row>
    <row r="372" spans="1:8">
      <c r="A372" s="572"/>
      <c r="B372" s="575"/>
      <c r="C372" s="584"/>
      <c r="D372" s="533"/>
      <c r="E372" s="578"/>
      <c r="F372" s="533"/>
      <c r="G372" s="421" t="s">
        <v>648</v>
      </c>
      <c r="H372" s="183">
        <v>293937.40000000002</v>
      </c>
    </row>
    <row r="373" spans="1:8">
      <c r="A373" s="572"/>
      <c r="B373" s="575"/>
      <c r="C373" s="584"/>
      <c r="D373" s="533"/>
      <c r="E373" s="578"/>
      <c r="F373" s="533"/>
      <c r="G373" s="418" t="s">
        <v>649</v>
      </c>
      <c r="H373" s="183">
        <v>118633.77</v>
      </c>
    </row>
    <row r="374" spans="1:8">
      <c r="A374" s="572"/>
      <c r="B374" s="575"/>
      <c r="C374" s="584"/>
      <c r="D374" s="533"/>
      <c r="E374" s="578"/>
      <c r="F374" s="533"/>
      <c r="G374" s="418" t="s">
        <v>650</v>
      </c>
      <c r="H374" s="183">
        <v>146732.4</v>
      </c>
    </row>
    <row r="375" spans="1:8">
      <c r="A375" s="572"/>
      <c r="B375" s="575"/>
      <c r="C375" s="584"/>
      <c r="D375" s="533"/>
      <c r="E375" s="578"/>
      <c r="F375" s="533"/>
      <c r="G375" s="418" t="s">
        <v>651</v>
      </c>
      <c r="H375" s="183">
        <v>281374.64</v>
      </c>
    </row>
    <row r="376" spans="1:8">
      <c r="A376" s="572"/>
      <c r="B376" s="575"/>
      <c r="C376" s="584"/>
      <c r="D376" s="533"/>
      <c r="E376" s="578"/>
      <c r="F376" s="533"/>
      <c r="G376" s="418" t="s">
        <v>652</v>
      </c>
      <c r="H376" s="183">
        <v>152190.48000000001</v>
      </c>
    </row>
    <row r="377" spans="1:8">
      <c r="A377" s="572"/>
      <c r="B377" s="575"/>
      <c r="C377" s="584"/>
      <c r="D377" s="533"/>
      <c r="E377" s="578"/>
      <c r="F377" s="533"/>
      <c r="G377" s="418" t="s">
        <v>653</v>
      </c>
      <c r="H377" s="183">
        <v>122753.82</v>
      </c>
    </row>
    <row r="378" spans="1:8">
      <c r="A378" s="572"/>
      <c r="B378" s="575"/>
      <c r="C378" s="584"/>
      <c r="D378" s="533"/>
      <c r="E378" s="578"/>
      <c r="F378" s="533"/>
      <c r="G378" s="415" t="s">
        <v>654</v>
      </c>
      <c r="H378" s="80">
        <v>289867.45</v>
      </c>
    </row>
    <row r="379" spans="1:8" ht="16.5" thickBot="1">
      <c r="A379" s="572"/>
      <c r="B379" s="575"/>
      <c r="C379" s="584"/>
      <c r="D379" s="533"/>
      <c r="E379" s="578"/>
      <c r="F379" s="533"/>
      <c r="G379" s="415"/>
      <c r="H379" s="80"/>
    </row>
    <row r="380" spans="1:8" ht="47.25">
      <c r="A380" s="571" t="s">
        <v>8</v>
      </c>
      <c r="B380" s="460" t="s">
        <v>53</v>
      </c>
      <c r="C380" s="337" t="s">
        <v>655</v>
      </c>
      <c r="D380" s="337" t="s">
        <v>134</v>
      </c>
      <c r="E380" s="410">
        <v>35758.559999999998</v>
      </c>
      <c r="F380" s="417" t="s">
        <v>656</v>
      </c>
      <c r="G380" s="337" t="s">
        <v>657</v>
      </c>
      <c r="H380" s="75">
        <v>2979.88</v>
      </c>
    </row>
    <row r="381" spans="1:8">
      <c r="A381" s="572"/>
      <c r="B381" s="574"/>
      <c r="C381" s="559"/>
      <c r="D381" s="559"/>
      <c r="E381" s="577"/>
      <c r="F381" s="566"/>
      <c r="G381" s="418" t="s">
        <v>658</v>
      </c>
      <c r="H381" s="183">
        <v>2979.88</v>
      </c>
    </row>
    <row r="382" spans="1:8">
      <c r="A382" s="572"/>
      <c r="B382" s="575"/>
      <c r="C382" s="548"/>
      <c r="D382" s="548"/>
      <c r="E382" s="578"/>
      <c r="F382" s="533"/>
      <c r="G382" s="421" t="s">
        <v>659</v>
      </c>
      <c r="H382" s="289">
        <v>2979.88</v>
      </c>
    </row>
    <row r="383" spans="1:8">
      <c r="A383" s="572"/>
      <c r="B383" s="575"/>
      <c r="C383" s="548"/>
      <c r="D383" s="548"/>
      <c r="E383" s="578"/>
      <c r="F383" s="533"/>
      <c r="G383" s="418" t="s">
        <v>660</v>
      </c>
      <c r="H383" s="183">
        <v>2979.88</v>
      </c>
    </row>
    <row r="384" spans="1:8">
      <c r="A384" s="572"/>
      <c r="B384" s="575"/>
      <c r="C384" s="548"/>
      <c r="D384" s="548"/>
      <c r="E384" s="578"/>
      <c r="F384" s="533"/>
      <c r="G384" s="421" t="s">
        <v>661</v>
      </c>
      <c r="H384" s="289">
        <v>2979.88</v>
      </c>
    </row>
    <row r="385" spans="1:8">
      <c r="A385" s="572"/>
      <c r="B385" s="575"/>
      <c r="C385" s="548"/>
      <c r="D385" s="548"/>
      <c r="E385" s="578"/>
      <c r="F385" s="533"/>
      <c r="G385" s="421" t="s">
        <v>662</v>
      </c>
      <c r="H385" s="289">
        <v>2979.88</v>
      </c>
    </row>
    <row r="386" spans="1:8">
      <c r="A386" s="572"/>
      <c r="B386" s="575"/>
      <c r="C386" s="548"/>
      <c r="D386" s="548"/>
      <c r="E386" s="578"/>
      <c r="F386" s="533"/>
      <c r="G386" s="418" t="s">
        <v>663</v>
      </c>
      <c r="H386" s="183">
        <v>2979.88</v>
      </c>
    </row>
    <row r="387" spans="1:8">
      <c r="A387" s="572"/>
      <c r="B387" s="575"/>
      <c r="C387" s="548"/>
      <c r="D387" s="548"/>
      <c r="E387" s="578"/>
      <c r="F387" s="533"/>
      <c r="G387" s="421" t="s">
        <v>664</v>
      </c>
      <c r="H387" s="289">
        <v>2979.88</v>
      </c>
    </row>
    <row r="388" spans="1:8">
      <c r="A388" s="572"/>
      <c r="B388" s="575"/>
      <c r="C388" s="548"/>
      <c r="D388" s="548"/>
      <c r="E388" s="578"/>
      <c r="F388" s="533"/>
      <c r="G388" s="418" t="s">
        <v>665</v>
      </c>
      <c r="H388" s="183">
        <v>2979.88</v>
      </c>
    </row>
    <row r="389" spans="1:8">
      <c r="A389" s="572"/>
      <c r="B389" s="575"/>
      <c r="C389" s="548"/>
      <c r="D389" s="548"/>
      <c r="E389" s="578"/>
      <c r="F389" s="533"/>
      <c r="G389" s="418" t="s">
        <v>666</v>
      </c>
      <c r="H389" s="183">
        <v>2979.88</v>
      </c>
    </row>
    <row r="390" spans="1:8">
      <c r="A390" s="572"/>
      <c r="B390" s="575"/>
      <c r="C390" s="548"/>
      <c r="D390" s="548"/>
      <c r="E390" s="578"/>
      <c r="F390" s="533"/>
      <c r="G390" s="418" t="s">
        <v>667</v>
      </c>
      <c r="H390" s="183">
        <v>2979.88</v>
      </c>
    </row>
    <row r="391" spans="1:8" ht="16.5" thickBot="1">
      <c r="A391" s="572"/>
      <c r="B391" s="575"/>
      <c r="C391" s="548"/>
      <c r="D391" s="548"/>
      <c r="E391" s="578"/>
      <c r="F391" s="533"/>
      <c r="G391" s="418" t="s">
        <v>668</v>
      </c>
      <c r="H391" s="183">
        <v>2979.88</v>
      </c>
    </row>
    <row r="392" spans="1:8" ht="47.25">
      <c r="A392" s="572"/>
      <c r="B392" s="460" t="s">
        <v>53</v>
      </c>
      <c r="C392" s="337" t="s">
        <v>669</v>
      </c>
      <c r="D392" s="337" t="s">
        <v>134</v>
      </c>
      <c r="E392" s="410">
        <v>20341.560000000001</v>
      </c>
      <c r="F392" s="417" t="s">
        <v>670</v>
      </c>
      <c r="G392" s="337" t="s">
        <v>671</v>
      </c>
      <c r="H392" s="75">
        <v>1695.1</v>
      </c>
    </row>
    <row r="393" spans="1:8">
      <c r="A393" s="572"/>
      <c r="B393" s="574"/>
      <c r="C393" s="566"/>
      <c r="D393" s="559"/>
      <c r="E393" s="577"/>
      <c r="F393" s="566"/>
      <c r="G393" s="418" t="s">
        <v>672</v>
      </c>
      <c r="H393" s="183">
        <v>1695.1</v>
      </c>
    </row>
    <row r="394" spans="1:8">
      <c r="A394" s="572"/>
      <c r="B394" s="575"/>
      <c r="C394" s="533"/>
      <c r="D394" s="548"/>
      <c r="E394" s="578"/>
      <c r="F394" s="533"/>
      <c r="G394" s="421" t="s">
        <v>673</v>
      </c>
      <c r="H394" s="289">
        <v>1695.1</v>
      </c>
    </row>
    <row r="395" spans="1:8">
      <c r="A395" s="572"/>
      <c r="B395" s="575"/>
      <c r="C395" s="533"/>
      <c r="D395" s="548"/>
      <c r="E395" s="578"/>
      <c r="F395" s="533"/>
      <c r="G395" s="418" t="s">
        <v>674</v>
      </c>
      <c r="H395" s="183">
        <v>1695.1</v>
      </c>
    </row>
    <row r="396" spans="1:8">
      <c r="A396" s="572"/>
      <c r="B396" s="575"/>
      <c r="C396" s="533"/>
      <c r="D396" s="548"/>
      <c r="E396" s="578"/>
      <c r="F396" s="533"/>
      <c r="G396" s="421" t="s">
        <v>675</v>
      </c>
      <c r="H396" s="289">
        <v>1695.1</v>
      </c>
    </row>
    <row r="397" spans="1:8">
      <c r="A397" s="572"/>
      <c r="B397" s="575"/>
      <c r="C397" s="533"/>
      <c r="D397" s="548"/>
      <c r="E397" s="578"/>
      <c r="F397" s="533"/>
      <c r="G397" s="421" t="s">
        <v>676</v>
      </c>
      <c r="H397" s="289">
        <v>1695.1</v>
      </c>
    </row>
    <row r="398" spans="1:8">
      <c r="A398" s="572"/>
      <c r="B398" s="575"/>
      <c r="C398" s="533"/>
      <c r="D398" s="548"/>
      <c r="E398" s="578"/>
      <c r="F398" s="533"/>
      <c r="G398" s="418" t="s">
        <v>677</v>
      </c>
      <c r="H398" s="183">
        <v>1695.1</v>
      </c>
    </row>
    <row r="399" spans="1:8">
      <c r="A399" s="572"/>
      <c r="B399" s="575"/>
      <c r="C399" s="533"/>
      <c r="D399" s="548"/>
      <c r="E399" s="578"/>
      <c r="F399" s="533"/>
      <c r="G399" s="421" t="s">
        <v>678</v>
      </c>
      <c r="H399" s="289">
        <v>1695.1</v>
      </c>
    </row>
    <row r="400" spans="1:8">
      <c r="A400" s="572"/>
      <c r="B400" s="575"/>
      <c r="C400" s="533"/>
      <c r="D400" s="548"/>
      <c r="E400" s="578"/>
      <c r="F400" s="533"/>
      <c r="G400" s="418" t="s">
        <v>679</v>
      </c>
      <c r="H400" s="183">
        <v>1695.1</v>
      </c>
    </row>
    <row r="401" spans="1:8">
      <c r="A401" s="572"/>
      <c r="B401" s="575"/>
      <c r="C401" s="533"/>
      <c r="D401" s="548"/>
      <c r="E401" s="578"/>
      <c r="F401" s="533"/>
      <c r="G401" s="418" t="s">
        <v>680</v>
      </c>
      <c r="H401" s="183">
        <v>1695.1</v>
      </c>
    </row>
    <row r="402" spans="1:8">
      <c r="A402" s="572"/>
      <c r="B402" s="575"/>
      <c r="C402" s="533"/>
      <c r="D402" s="548"/>
      <c r="E402" s="578"/>
      <c r="F402" s="533"/>
      <c r="G402" s="418" t="s">
        <v>681</v>
      </c>
      <c r="H402" s="183">
        <v>1695.1</v>
      </c>
    </row>
    <row r="403" spans="1:8" ht="16.5" thickBot="1">
      <c r="A403" s="572"/>
      <c r="B403" s="575"/>
      <c r="C403" s="533"/>
      <c r="D403" s="548"/>
      <c r="E403" s="578"/>
      <c r="F403" s="533"/>
      <c r="G403" s="415" t="s">
        <v>682</v>
      </c>
      <c r="H403" s="80">
        <v>1695.1</v>
      </c>
    </row>
    <row r="404" spans="1:8">
      <c r="A404" s="571" t="s">
        <v>8</v>
      </c>
      <c r="B404" s="582" t="s">
        <v>683</v>
      </c>
      <c r="C404" s="417" t="s">
        <v>684</v>
      </c>
      <c r="D404" s="337" t="s">
        <v>685</v>
      </c>
      <c r="E404" s="410">
        <v>197000</v>
      </c>
      <c r="F404" s="462" t="s">
        <v>686</v>
      </c>
      <c r="G404" s="463" t="s">
        <v>687</v>
      </c>
      <c r="H404" s="75">
        <v>39400</v>
      </c>
    </row>
    <row r="405" spans="1:8">
      <c r="A405" s="572"/>
      <c r="B405" s="575"/>
      <c r="C405" s="533"/>
      <c r="D405" s="548"/>
      <c r="E405" s="578"/>
      <c r="F405" s="580"/>
      <c r="G405" s="464" t="s">
        <v>688</v>
      </c>
      <c r="H405" s="183">
        <v>39400</v>
      </c>
    </row>
    <row r="406" spans="1:8">
      <c r="A406" s="572"/>
      <c r="B406" s="575"/>
      <c r="C406" s="533"/>
      <c r="D406" s="548"/>
      <c r="E406" s="578"/>
      <c r="F406" s="580"/>
      <c r="G406" s="464" t="s">
        <v>689</v>
      </c>
      <c r="H406" s="183">
        <v>19700</v>
      </c>
    </row>
    <row r="407" spans="1:8">
      <c r="A407" s="572"/>
      <c r="B407" s="575"/>
      <c r="C407" s="533"/>
      <c r="D407" s="548"/>
      <c r="E407" s="578"/>
      <c r="F407" s="580"/>
      <c r="G407" s="464" t="s">
        <v>690</v>
      </c>
      <c r="H407" s="183">
        <v>19700</v>
      </c>
    </row>
    <row r="408" spans="1:8">
      <c r="A408" s="572"/>
      <c r="B408" s="575"/>
      <c r="C408" s="533"/>
      <c r="D408" s="548"/>
      <c r="E408" s="578"/>
      <c r="F408" s="580"/>
      <c r="G408" s="464" t="s">
        <v>691</v>
      </c>
      <c r="H408" s="183">
        <v>43340</v>
      </c>
    </row>
    <row r="409" spans="1:8" ht="16.5" thickBot="1">
      <c r="A409" s="573"/>
      <c r="B409" s="576"/>
      <c r="C409" s="534"/>
      <c r="D409" s="560"/>
      <c r="E409" s="579"/>
      <c r="F409" s="581"/>
      <c r="G409" s="531" t="s">
        <v>692</v>
      </c>
      <c r="H409" s="78">
        <v>35460</v>
      </c>
    </row>
    <row r="410" spans="1:8" ht="47.25">
      <c r="A410" s="572" t="s">
        <v>8</v>
      </c>
      <c r="B410" s="465" t="s">
        <v>693</v>
      </c>
      <c r="C410" s="412" t="s">
        <v>694</v>
      </c>
      <c r="D410" s="421" t="s">
        <v>134</v>
      </c>
      <c r="E410" s="193">
        <v>81240</v>
      </c>
      <c r="F410" s="412" t="s">
        <v>695</v>
      </c>
      <c r="G410" s="421" t="s">
        <v>696</v>
      </c>
      <c r="H410" s="289">
        <v>6770</v>
      </c>
    </row>
    <row r="411" spans="1:8">
      <c r="A411" s="572"/>
      <c r="B411" s="574"/>
      <c r="C411" s="566"/>
      <c r="D411" s="559"/>
      <c r="E411" s="577"/>
      <c r="F411" s="566"/>
      <c r="G411" s="418" t="s">
        <v>697</v>
      </c>
      <c r="H411" s="183">
        <v>6770</v>
      </c>
    </row>
    <row r="412" spans="1:8">
      <c r="A412" s="572"/>
      <c r="B412" s="575"/>
      <c r="C412" s="533"/>
      <c r="D412" s="548"/>
      <c r="E412" s="578"/>
      <c r="F412" s="533"/>
      <c r="G412" s="418" t="s">
        <v>698</v>
      </c>
      <c r="H412" s="183">
        <v>6770</v>
      </c>
    </row>
    <row r="413" spans="1:8">
      <c r="A413" s="572"/>
      <c r="B413" s="575"/>
      <c r="C413" s="533"/>
      <c r="D413" s="548"/>
      <c r="E413" s="578"/>
      <c r="F413" s="533"/>
      <c r="G413" s="418" t="s">
        <v>699</v>
      </c>
      <c r="H413" s="183">
        <v>6770</v>
      </c>
    </row>
    <row r="414" spans="1:8">
      <c r="A414" s="572"/>
      <c r="B414" s="575"/>
      <c r="C414" s="533"/>
      <c r="D414" s="548"/>
      <c r="E414" s="578"/>
      <c r="F414" s="533"/>
      <c r="G414" s="418" t="s">
        <v>700</v>
      </c>
      <c r="H414" s="183">
        <v>6770</v>
      </c>
    </row>
    <row r="415" spans="1:8">
      <c r="A415" s="572"/>
      <c r="B415" s="575"/>
      <c r="C415" s="533"/>
      <c r="D415" s="548"/>
      <c r="E415" s="578"/>
      <c r="F415" s="533"/>
      <c r="G415" s="418" t="s">
        <v>701</v>
      </c>
      <c r="H415" s="183">
        <v>6770</v>
      </c>
    </row>
    <row r="416" spans="1:8">
      <c r="A416" s="572"/>
      <c r="B416" s="575"/>
      <c r="C416" s="533"/>
      <c r="D416" s="548"/>
      <c r="E416" s="578"/>
      <c r="F416" s="533"/>
      <c r="G416" s="418" t="s">
        <v>702</v>
      </c>
      <c r="H416" s="183">
        <v>6770</v>
      </c>
    </row>
    <row r="417" spans="1:8">
      <c r="A417" s="572"/>
      <c r="B417" s="575"/>
      <c r="C417" s="533"/>
      <c r="D417" s="548"/>
      <c r="E417" s="578"/>
      <c r="F417" s="533"/>
      <c r="G417" s="418" t="s">
        <v>703</v>
      </c>
      <c r="H417" s="183">
        <v>6770</v>
      </c>
    </row>
    <row r="418" spans="1:8">
      <c r="A418" s="572"/>
      <c r="B418" s="575"/>
      <c r="C418" s="533"/>
      <c r="D418" s="548"/>
      <c r="E418" s="578"/>
      <c r="F418" s="533"/>
      <c r="G418" s="418" t="s">
        <v>704</v>
      </c>
      <c r="H418" s="183">
        <v>6770</v>
      </c>
    </row>
    <row r="419" spans="1:8">
      <c r="A419" s="572"/>
      <c r="B419" s="575"/>
      <c r="C419" s="533"/>
      <c r="D419" s="548"/>
      <c r="E419" s="578"/>
      <c r="F419" s="533"/>
      <c r="G419" s="418" t="s">
        <v>705</v>
      </c>
      <c r="H419" s="183">
        <v>6770</v>
      </c>
    </row>
    <row r="420" spans="1:8">
      <c r="A420" s="572"/>
      <c r="B420" s="575"/>
      <c r="C420" s="533"/>
      <c r="D420" s="548"/>
      <c r="E420" s="578"/>
      <c r="F420" s="533"/>
      <c r="G420" s="418" t="s">
        <v>706</v>
      </c>
      <c r="H420" s="183">
        <v>6770</v>
      </c>
    </row>
    <row r="421" spans="1:8" ht="16.5" thickBot="1">
      <c r="A421" s="572"/>
      <c r="B421" s="575"/>
      <c r="C421" s="533"/>
      <c r="D421" s="548"/>
      <c r="E421" s="578"/>
      <c r="F421" s="533"/>
      <c r="G421" s="415" t="s">
        <v>707</v>
      </c>
      <c r="H421" s="80">
        <v>6770</v>
      </c>
    </row>
    <row r="422" spans="1:8" ht="31.5">
      <c r="A422" s="571" t="s">
        <v>8</v>
      </c>
      <c r="B422" s="460" t="s">
        <v>708</v>
      </c>
      <c r="C422" s="417" t="s">
        <v>709</v>
      </c>
      <c r="D422" s="337" t="s">
        <v>134</v>
      </c>
      <c r="E422" s="410">
        <v>12600</v>
      </c>
      <c r="F422" s="532" t="s">
        <v>710</v>
      </c>
      <c r="G422" s="337" t="s">
        <v>711</v>
      </c>
      <c r="H422" s="75">
        <v>1050</v>
      </c>
    </row>
    <row r="423" spans="1:8">
      <c r="A423" s="572"/>
      <c r="B423" s="574"/>
      <c r="C423" s="566"/>
      <c r="D423" s="559"/>
      <c r="E423" s="577"/>
      <c r="F423" s="533"/>
      <c r="G423" s="418" t="s">
        <v>712</v>
      </c>
      <c r="H423" s="183">
        <v>1050</v>
      </c>
    </row>
    <row r="424" spans="1:8">
      <c r="A424" s="572"/>
      <c r="B424" s="575"/>
      <c r="C424" s="533"/>
      <c r="D424" s="548"/>
      <c r="E424" s="578"/>
      <c r="F424" s="533"/>
      <c r="G424" s="421" t="s">
        <v>713</v>
      </c>
      <c r="H424" s="289">
        <v>1050</v>
      </c>
    </row>
    <row r="425" spans="1:8">
      <c r="A425" s="572"/>
      <c r="B425" s="575"/>
      <c r="C425" s="533"/>
      <c r="D425" s="548"/>
      <c r="E425" s="578"/>
      <c r="F425" s="533"/>
      <c r="G425" s="418" t="s">
        <v>714</v>
      </c>
      <c r="H425" s="183">
        <v>1050</v>
      </c>
    </row>
    <row r="426" spans="1:8">
      <c r="A426" s="572"/>
      <c r="B426" s="575"/>
      <c r="C426" s="533"/>
      <c r="D426" s="548"/>
      <c r="E426" s="578"/>
      <c r="F426" s="533"/>
      <c r="G426" s="421" t="s">
        <v>715</v>
      </c>
      <c r="H426" s="289">
        <v>1050</v>
      </c>
    </row>
    <row r="427" spans="1:8">
      <c r="A427" s="572"/>
      <c r="B427" s="575"/>
      <c r="C427" s="533"/>
      <c r="D427" s="548"/>
      <c r="E427" s="578"/>
      <c r="F427" s="533"/>
      <c r="G427" s="421" t="s">
        <v>716</v>
      </c>
      <c r="H427" s="289">
        <v>1050</v>
      </c>
    </row>
    <row r="428" spans="1:8">
      <c r="A428" s="572"/>
      <c r="B428" s="575"/>
      <c r="C428" s="533"/>
      <c r="D428" s="548"/>
      <c r="E428" s="578"/>
      <c r="F428" s="533"/>
      <c r="G428" s="418" t="s">
        <v>717</v>
      </c>
      <c r="H428" s="183">
        <v>1050</v>
      </c>
    </row>
    <row r="429" spans="1:8">
      <c r="A429" s="572"/>
      <c r="B429" s="575"/>
      <c r="C429" s="533"/>
      <c r="D429" s="548"/>
      <c r="E429" s="578"/>
      <c r="F429" s="533"/>
      <c r="G429" s="421" t="s">
        <v>718</v>
      </c>
      <c r="H429" s="289">
        <v>1050</v>
      </c>
    </row>
    <row r="430" spans="1:8">
      <c r="A430" s="572"/>
      <c r="B430" s="575"/>
      <c r="C430" s="533"/>
      <c r="D430" s="548"/>
      <c r="E430" s="578"/>
      <c r="F430" s="533"/>
      <c r="G430" s="418" t="s">
        <v>719</v>
      </c>
      <c r="H430" s="183">
        <v>1050</v>
      </c>
    </row>
    <row r="431" spans="1:8">
      <c r="A431" s="572"/>
      <c r="B431" s="575"/>
      <c r="C431" s="533"/>
      <c r="D431" s="548"/>
      <c r="E431" s="578"/>
      <c r="F431" s="533"/>
      <c r="G431" s="418" t="s">
        <v>720</v>
      </c>
      <c r="H431" s="183">
        <v>1050</v>
      </c>
    </row>
    <row r="432" spans="1:8">
      <c r="A432" s="572"/>
      <c r="B432" s="575"/>
      <c r="C432" s="533"/>
      <c r="D432" s="548"/>
      <c r="E432" s="578"/>
      <c r="F432" s="533"/>
      <c r="G432" s="418" t="s">
        <v>721</v>
      </c>
      <c r="H432" s="183">
        <v>1050</v>
      </c>
    </row>
    <row r="433" spans="1:8">
      <c r="A433" s="572"/>
      <c r="B433" s="575"/>
      <c r="C433" s="533"/>
      <c r="D433" s="548"/>
      <c r="E433" s="578"/>
      <c r="F433" s="533"/>
      <c r="G433" s="418" t="s">
        <v>722</v>
      </c>
      <c r="H433" s="183">
        <v>1050</v>
      </c>
    </row>
    <row r="434" spans="1:8" ht="0.75" customHeight="1" thickBot="1">
      <c r="A434" s="573"/>
      <c r="B434" s="576"/>
      <c r="C434" s="534"/>
      <c r="D434" s="560"/>
      <c r="E434" s="579"/>
      <c r="F434" s="534"/>
      <c r="G434" s="338"/>
      <c r="H434" s="78"/>
    </row>
    <row r="435" spans="1:8" ht="48" thickBot="1">
      <c r="A435" s="406" t="s">
        <v>8</v>
      </c>
      <c r="B435" s="466" t="s">
        <v>723</v>
      </c>
      <c r="C435" s="467" t="s">
        <v>724</v>
      </c>
      <c r="D435" s="468" t="s">
        <v>160</v>
      </c>
      <c r="E435" s="469">
        <v>48000</v>
      </c>
      <c r="F435" s="470" t="s">
        <v>725</v>
      </c>
      <c r="G435" s="468" t="s">
        <v>726</v>
      </c>
      <c r="H435" s="471">
        <v>48000</v>
      </c>
    </row>
    <row r="436" spans="1:8" ht="48" thickBot="1">
      <c r="A436" s="406" t="s">
        <v>8</v>
      </c>
      <c r="B436" s="466" t="s">
        <v>727</v>
      </c>
      <c r="C436" s="472" t="s">
        <v>728</v>
      </c>
      <c r="D436" s="473" t="s">
        <v>729</v>
      </c>
      <c r="E436" s="474">
        <v>10396.790000000001</v>
      </c>
      <c r="F436" s="470" t="s">
        <v>730</v>
      </c>
      <c r="G436" s="468" t="s">
        <v>728</v>
      </c>
      <c r="H436" s="471">
        <v>10396.790000000001</v>
      </c>
    </row>
    <row r="437" spans="1:8" ht="63.75" thickBot="1">
      <c r="A437" s="406" t="s">
        <v>8</v>
      </c>
      <c r="B437" s="466" t="s">
        <v>727</v>
      </c>
      <c r="C437" s="472" t="s">
        <v>731</v>
      </c>
      <c r="D437" s="473" t="s">
        <v>729</v>
      </c>
      <c r="E437" s="474">
        <v>3547.9</v>
      </c>
      <c r="F437" s="470" t="s">
        <v>732</v>
      </c>
      <c r="G437" s="468" t="s">
        <v>731</v>
      </c>
      <c r="H437" s="471">
        <v>3547.9</v>
      </c>
    </row>
    <row r="438" spans="1:8" ht="63.75" thickBot="1">
      <c r="A438" s="406" t="s">
        <v>8</v>
      </c>
      <c r="B438" s="466" t="s">
        <v>727</v>
      </c>
      <c r="C438" s="472" t="s">
        <v>733</v>
      </c>
      <c r="D438" s="473" t="s">
        <v>729</v>
      </c>
      <c r="E438" s="474">
        <v>5644.93</v>
      </c>
      <c r="F438" s="470" t="s">
        <v>734</v>
      </c>
      <c r="G438" s="468" t="s">
        <v>733</v>
      </c>
      <c r="H438" s="471">
        <v>5644.93</v>
      </c>
    </row>
    <row r="439" spans="1:8" ht="48" thickBot="1">
      <c r="A439" s="406" t="s">
        <v>8</v>
      </c>
      <c r="B439" s="466" t="s">
        <v>727</v>
      </c>
      <c r="C439" s="472" t="s">
        <v>735</v>
      </c>
      <c r="D439" s="473" t="s">
        <v>729</v>
      </c>
      <c r="E439" s="469">
        <v>2321.7199999999998</v>
      </c>
      <c r="F439" s="470" t="s">
        <v>736</v>
      </c>
      <c r="G439" s="468" t="s">
        <v>735</v>
      </c>
      <c r="H439" s="471">
        <v>2321.7199999999998</v>
      </c>
    </row>
    <row r="440" spans="1:8" ht="79.5" thickBot="1">
      <c r="A440" s="406" t="s">
        <v>8</v>
      </c>
      <c r="B440" s="466" t="s">
        <v>727</v>
      </c>
      <c r="C440" s="472" t="s">
        <v>737</v>
      </c>
      <c r="D440" s="473" t="s">
        <v>738</v>
      </c>
      <c r="E440" s="469">
        <v>15538.61</v>
      </c>
      <c r="F440" s="470" t="s">
        <v>739</v>
      </c>
      <c r="G440" s="468" t="s">
        <v>740</v>
      </c>
      <c r="H440" s="471">
        <v>15538.61</v>
      </c>
    </row>
    <row r="441" spans="1:8" ht="32.25" thickBot="1">
      <c r="A441" s="406" t="s">
        <v>8</v>
      </c>
      <c r="B441" s="466" t="s">
        <v>727</v>
      </c>
      <c r="C441" s="472" t="s">
        <v>741</v>
      </c>
      <c r="D441" s="473" t="s">
        <v>738</v>
      </c>
      <c r="E441" s="469">
        <v>4108.3599999999997</v>
      </c>
      <c r="F441" s="470" t="s">
        <v>742</v>
      </c>
      <c r="G441" s="468" t="s">
        <v>743</v>
      </c>
      <c r="H441" s="471">
        <v>4108.3599999999997</v>
      </c>
    </row>
    <row r="442" spans="1:8" ht="32.25" thickBot="1">
      <c r="A442" s="277" t="s">
        <v>8</v>
      </c>
      <c r="B442" s="475" t="s">
        <v>744</v>
      </c>
      <c r="C442" s="367" t="s">
        <v>745</v>
      </c>
      <c r="D442" s="337" t="s">
        <v>134</v>
      </c>
      <c r="E442" s="278">
        <v>99436.79</v>
      </c>
      <c r="F442" s="277" t="s">
        <v>746</v>
      </c>
      <c r="G442" s="277" t="s">
        <v>747</v>
      </c>
      <c r="H442" s="476">
        <v>5323.49</v>
      </c>
    </row>
    <row r="443" spans="1:8" ht="31.5">
      <c r="A443" s="535" t="s">
        <v>8</v>
      </c>
      <c r="B443" s="553" t="s">
        <v>748</v>
      </c>
      <c r="C443" s="544" t="s">
        <v>749</v>
      </c>
      <c r="D443" s="532" t="s">
        <v>750</v>
      </c>
      <c r="E443" s="544">
        <v>93261.17</v>
      </c>
      <c r="F443" s="417" t="s">
        <v>751</v>
      </c>
      <c r="G443" s="337" t="s">
        <v>752</v>
      </c>
      <c r="H443" s="75">
        <v>5582.14</v>
      </c>
    </row>
    <row r="444" spans="1:8">
      <c r="A444" s="536"/>
      <c r="B444" s="554"/>
      <c r="C444" s="545"/>
      <c r="D444" s="533"/>
      <c r="E444" s="545"/>
      <c r="F444" s="566"/>
      <c r="G444" s="418" t="s">
        <v>753</v>
      </c>
      <c r="H444" s="183">
        <v>2190.41</v>
      </c>
    </row>
    <row r="445" spans="1:8">
      <c r="A445" s="536"/>
      <c r="B445" s="554"/>
      <c r="C445" s="545"/>
      <c r="D445" s="533"/>
      <c r="E445" s="545"/>
      <c r="F445" s="533"/>
      <c r="G445" s="418" t="s">
        <v>754</v>
      </c>
      <c r="H445" s="183">
        <v>5582.14</v>
      </c>
    </row>
    <row r="446" spans="1:8">
      <c r="A446" s="536"/>
      <c r="B446" s="554"/>
      <c r="C446" s="545"/>
      <c r="D446" s="533"/>
      <c r="E446" s="545"/>
      <c r="F446" s="533"/>
      <c r="G446" s="418" t="s">
        <v>755</v>
      </c>
      <c r="H446" s="183">
        <v>2190.41</v>
      </c>
    </row>
    <row r="447" spans="1:8">
      <c r="A447" s="536"/>
      <c r="B447" s="554"/>
      <c r="C447" s="545"/>
      <c r="D447" s="533"/>
      <c r="E447" s="545"/>
      <c r="F447" s="533"/>
      <c r="G447" s="421" t="s">
        <v>756</v>
      </c>
      <c r="H447" s="289">
        <v>5582.14</v>
      </c>
    </row>
    <row r="448" spans="1:8">
      <c r="A448" s="536"/>
      <c r="B448" s="554"/>
      <c r="C448" s="545"/>
      <c r="D448" s="533"/>
      <c r="E448" s="545"/>
      <c r="F448" s="533"/>
      <c r="G448" s="418" t="s">
        <v>757</v>
      </c>
      <c r="H448" s="183">
        <v>2190.41</v>
      </c>
    </row>
    <row r="449" spans="1:8">
      <c r="A449" s="536"/>
      <c r="B449" s="554"/>
      <c r="C449" s="545"/>
      <c r="D449" s="533"/>
      <c r="E449" s="567"/>
      <c r="F449" s="533"/>
      <c r="G449" s="418" t="s">
        <v>758</v>
      </c>
      <c r="H449" s="183">
        <v>5582.14</v>
      </c>
    </row>
    <row r="450" spans="1:8">
      <c r="A450" s="536"/>
      <c r="B450" s="554"/>
      <c r="C450" s="545"/>
      <c r="D450" s="533"/>
      <c r="E450" s="567"/>
      <c r="F450" s="533"/>
      <c r="G450" s="418" t="s">
        <v>759</v>
      </c>
      <c r="H450" s="183">
        <v>2190.41</v>
      </c>
    </row>
    <row r="451" spans="1:8">
      <c r="A451" s="536"/>
      <c r="B451" s="554"/>
      <c r="C451" s="545"/>
      <c r="D451" s="533"/>
      <c r="E451" s="567"/>
      <c r="F451" s="533"/>
      <c r="G451" s="421" t="s">
        <v>760</v>
      </c>
      <c r="H451" s="289">
        <v>5582.14</v>
      </c>
    </row>
    <row r="452" spans="1:8">
      <c r="A452" s="536"/>
      <c r="B452" s="554"/>
      <c r="C452" s="545"/>
      <c r="D452" s="533"/>
      <c r="E452" s="567"/>
      <c r="F452" s="533"/>
      <c r="G452" s="418" t="s">
        <v>761</v>
      </c>
      <c r="H452" s="183">
        <v>2190.41</v>
      </c>
    </row>
    <row r="453" spans="1:8">
      <c r="A453" s="536"/>
      <c r="B453" s="554"/>
      <c r="C453" s="545"/>
      <c r="D453" s="533"/>
      <c r="E453" s="567"/>
      <c r="F453" s="533"/>
      <c r="G453" s="418" t="s">
        <v>762</v>
      </c>
      <c r="H453" s="183">
        <v>5582.14</v>
      </c>
    </row>
    <row r="454" spans="1:8">
      <c r="A454" s="536"/>
      <c r="B454" s="554"/>
      <c r="C454" s="545"/>
      <c r="D454" s="533"/>
      <c r="E454" s="567"/>
      <c r="F454" s="533"/>
      <c r="G454" s="418" t="s">
        <v>763</v>
      </c>
      <c r="H454" s="183">
        <v>2190.41</v>
      </c>
    </row>
    <row r="455" spans="1:8">
      <c r="A455" s="536"/>
      <c r="B455" s="554"/>
      <c r="C455" s="545"/>
      <c r="D455" s="533"/>
      <c r="E455" s="567"/>
      <c r="F455" s="533"/>
      <c r="G455" s="418" t="s">
        <v>764</v>
      </c>
      <c r="H455" s="183">
        <v>5582.14</v>
      </c>
    </row>
    <row r="456" spans="1:8">
      <c r="A456" s="536"/>
      <c r="B456" s="554"/>
      <c r="C456" s="545"/>
      <c r="D456" s="533"/>
      <c r="E456" s="567"/>
      <c r="F456" s="533"/>
      <c r="G456" s="418" t="s">
        <v>765</v>
      </c>
      <c r="H456" s="183">
        <v>2190.41</v>
      </c>
    </row>
    <row r="457" spans="1:8">
      <c r="A457" s="536"/>
      <c r="B457" s="554"/>
      <c r="C457" s="545"/>
      <c r="D457" s="533"/>
      <c r="E457" s="567"/>
      <c r="F457" s="533"/>
      <c r="G457" s="418" t="s">
        <v>766</v>
      </c>
      <c r="H457" s="183">
        <v>5582.14</v>
      </c>
    </row>
    <row r="458" spans="1:8">
      <c r="A458" s="536"/>
      <c r="B458" s="554"/>
      <c r="C458" s="545"/>
      <c r="D458" s="533"/>
      <c r="E458" s="567"/>
      <c r="F458" s="533"/>
      <c r="G458" s="418" t="s">
        <v>767</v>
      </c>
      <c r="H458" s="183">
        <v>2190.41</v>
      </c>
    </row>
    <row r="459" spans="1:8">
      <c r="A459" s="536"/>
      <c r="B459" s="554"/>
      <c r="C459" s="545"/>
      <c r="D459" s="533"/>
      <c r="E459" s="567"/>
      <c r="F459" s="533"/>
      <c r="G459" s="418" t="s">
        <v>768</v>
      </c>
      <c r="H459" s="183">
        <v>5582.14</v>
      </c>
    </row>
    <row r="460" spans="1:8">
      <c r="A460" s="536"/>
      <c r="B460" s="554"/>
      <c r="C460" s="545"/>
      <c r="D460" s="533"/>
      <c r="E460" s="567"/>
      <c r="F460" s="533"/>
      <c r="G460" s="418" t="s">
        <v>769</v>
      </c>
      <c r="H460" s="183">
        <v>2190.41</v>
      </c>
    </row>
    <row r="461" spans="1:8">
      <c r="A461" s="536"/>
      <c r="B461" s="554"/>
      <c r="C461" s="545"/>
      <c r="D461" s="533"/>
      <c r="E461" s="567"/>
      <c r="F461" s="533"/>
      <c r="G461" s="418" t="s">
        <v>770</v>
      </c>
      <c r="H461" s="183">
        <v>5582.14</v>
      </c>
    </row>
    <row r="462" spans="1:8">
      <c r="A462" s="536"/>
      <c r="B462" s="554"/>
      <c r="C462" s="545"/>
      <c r="D462" s="533"/>
      <c r="E462" s="567"/>
      <c r="F462" s="533"/>
      <c r="G462" s="418" t="s">
        <v>771</v>
      </c>
      <c r="H462" s="183">
        <v>2190.41</v>
      </c>
    </row>
    <row r="463" spans="1:8">
      <c r="A463" s="536"/>
      <c r="B463" s="554"/>
      <c r="C463" s="545"/>
      <c r="D463" s="533"/>
      <c r="E463" s="567"/>
      <c r="F463" s="533"/>
      <c r="G463" s="418" t="s">
        <v>772</v>
      </c>
      <c r="H463" s="183">
        <v>5582.14</v>
      </c>
    </row>
    <row r="464" spans="1:8">
      <c r="A464" s="536"/>
      <c r="B464" s="554"/>
      <c r="C464" s="545"/>
      <c r="D464" s="533"/>
      <c r="E464" s="567"/>
      <c r="F464" s="533"/>
      <c r="G464" s="418" t="s">
        <v>773</v>
      </c>
      <c r="H464" s="183">
        <v>2190.41</v>
      </c>
    </row>
    <row r="465" spans="1:8">
      <c r="A465" s="536"/>
      <c r="B465" s="554"/>
      <c r="C465" s="545"/>
      <c r="D465" s="533"/>
      <c r="E465" s="567"/>
      <c r="F465" s="533"/>
      <c r="G465" s="418" t="s">
        <v>774</v>
      </c>
      <c r="H465" s="183">
        <v>5575.43</v>
      </c>
    </row>
    <row r="466" spans="1:8" ht="20.25" customHeight="1">
      <c r="A466" s="536"/>
      <c r="B466" s="554"/>
      <c r="C466" s="545"/>
      <c r="D466" s="533"/>
      <c r="E466" s="567"/>
      <c r="F466" s="533"/>
      <c r="G466" s="418" t="s">
        <v>775</v>
      </c>
      <c r="H466" s="183">
        <v>2187.69</v>
      </c>
    </row>
    <row r="467" spans="1:8" ht="16.5" hidden="1" thickBot="1">
      <c r="A467" s="537"/>
      <c r="B467" s="555"/>
      <c r="C467" s="546"/>
      <c r="D467" s="534"/>
      <c r="E467" s="570"/>
      <c r="F467" s="534"/>
      <c r="G467" s="338"/>
      <c r="H467" s="78"/>
    </row>
    <row r="468" spans="1:8" ht="110.25">
      <c r="A468" s="533" t="s">
        <v>8</v>
      </c>
      <c r="B468" s="477" t="s">
        <v>776</v>
      </c>
      <c r="C468" s="478" t="s">
        <v>777</v>
      </c>
      <c r="D468" s="479" t="s">
        <v>778</v>
      </c>
      <c r="E468" s="480">
        <v>330000</v>
      </c>
      <c r="F468" s="412" t="s">
        <v>779</v>
      </c>
      <c r="G468" s="481" t="s">
        <v>780</v>
      </c>
      <c r="H468" s="289">
        <v>9460</v>
      </c>
    </row>
    <row r="469" spans="1:8">
      <c r="A469" s="533"/>
      <c r="B469" s="554"/>
      <c r="C469" s="567"/>
      <c r="D469" s="568"/>
      <c r="E469" s="569"/>
      <c r="F469" s="533"/>
      <c r="G469" s="421" t="s">
        <v>781</v>
      </c>
      <c r="H469" s="289">
        <v>29140</v>
      </c>
    </row>
    <row r="470" spans="1:8">
      <c r="A470" s="533"/>
      <c r="B470" s="554"/>
      <c r="C470" s="567"/>
      <c r="D470" s="568"/>
      <c r="E470" s="569"/>
      <c r="F470" s="533"/>
      <c r="G470" s="418" t="s">
        <v>782</v>
      </c>
      <c r="H470" s="183">
        <v>29140</v>
      </c>
    </row>
    <row r="471" spans="1:8">
      <c r="A471" s="533"/>
      <c r="B471" s="554"/>
      <c r="C471" s="567"/>
      <c r="D471" s="568"/>
      <c r="E471" s="569"/>
      <c r="F471" s="533"/>
      <c r="G471" s="418" t="s">
        <v>783</v>
      </c>
      <c r="H471" s="183">
        <v>29140</v>
      </c>
    </row>
    <row r="472" spans="1:8">
      <c r="A472" s="533"/>
      <c r="B472" s="554"/>
      <c r="C472" s="567"/>
      <c r="D472" s="568"/>
      <c r="E472" s="569"/>
      <c r="F472" s="533"/>
      <c r="G472" s="418" t="s">
        <v>784</v>
      </c>
      <c r="H472" s="183">
        <v>29140</v>
      </c>
    </row>
    <row r="473" spans="1:8">
      <c r="A473" s="533"/>
      <c r="B473" s="554"/>
      <c r="C473" s="567"/>
      <c r="D473" s="568"/>
      <c r="E473" s="569"/>
      <c r="F473" s="533"/>
      <c r="G473" s="418" t="s">
        <v>785</v>
      </c>
      <c r="H473" s="183">
        <v>29140</v>
      </c>
    </row>
    <row r="474" spans="1:8">
      <c r="A474" s="533"/>
      <c r="B474" s="554"/>
      <c r="C474" s="567"/>
      <c r="D474" s="568"/>
      <c r="E474" s="569"/>
      <c r="F474" s="533"/>
      <c r="G474" s="418" t="s">
        <v>786</v>
      </c>
      <c r="H474" s="183">
        <v>29140</v>
      </c>
    </row>
    <row r="475" spans="1:8">
      <c r="A475" s="533"/>
      <c r="B475" s="554"/>
      <c r="C475" s="567"/>
      <c r="D475" s="568"/>
      <c r="E475" s="569"/>
      <c r="F475" s="533"/>
      <c r="G475" s="418" t="s">
        <v>787</v>
      </c>
      <c r="H475" s="183">
        <v>29140</v>
      </c>
    </row>
    <row r="476" spans="1:8">
      <c r="A476" s="533"/>
      <c r="B476" s="554"/>
      <c r="C476" s="567"/>
      <c r="D476" s="568"/>
      <c r="E476" s="569"/>
      <c r="F476" s="533"/>
      <c r="G476" s="418" t="s">
        <v>788</v>
      </c>
      <c r="H476" s="183">
        <v>29140</v>
      </c>
    </row>
    <row r="477" spans="1:8">
      <c r="A477" s="533"/>
      <c r="B477" s="554"/>
      <c r="C477" s="567"/>
      <c r="D477" s="568"/>
      <c r="E477" s="569"/>
      <c r="F477" s="533"/>
      <c r="G477" s="415" t="s">
        <v>789</v>
      </c>
      <c r="H477" s="80">
        <v>29140</v>
      </c>
    </row>
    <row r="478" spans="1:8">
      <c r="A478" s="533"/>
      <c r="B478" s="554"/>
      <c r="C478" s="567"/>
      <c r="D478" s="568"/>
      <c r="E478" s="569"/>
      <c r="F478" s="533"/>
      <c r="G478" s="415" t="s">
        <v>790</v>
      </c>
      <c r="H478" s="80">
        <v>29140</v>
      </c>
    </row>
    <row r="479" spans="1:8" ht="16.5" thickBot="1">
      <c r="A479" s="533"/>
      <c r="B479" s="554"/>
      <c r="C479" s="567"/>
      <c r="D479" s="568"/>
      <c r="E479" s="569"/>
      <c r="F479" s="533"/>
      <c r="G479" s="415" t="s">
        <v>791</v>
      </c>
      <c r="H479" s="80">
        <v>29140</v>
      </c>
    </row>
    <row r="480" spans="1:8" ht="15">
      <c r="A480" s="535" t="s">
        <v>8</v>
      </c>
      <c r="B480" s="553" t="s">
        <v>792</v>
      </c>
      <c r="C480" s="544" t="s">
        <v>793</v>
      </c>
      <c r="D480" s="547" t="s">
        <v>160</v>
      </c>
      <c r="E480" s="563">
        <v>174240</v>
      </c>
      <c r="F480" s="532" t="s">
        <v>794</v>
      </c>
      <c r="G480" s="547" t="s">
        <v>795</v>
      </c>
      <c r="H480" s="550">
        <v>17424</v>
      </c>
    </row>
    <row r="481" spans="1:8" ht="15">
      <c r="A481" s="536"/>
      <c r="B481" s="554"/>
      <c r="C481" s="545"/>
      <c r="D481" s="548"/>
      <c r="E481" s="564"/>
      <c r="F481" s="533"/>
      <c r="G481" s="548"/>
      <c r="H481" s="551"/>
    </row>
    <row r="482" spans="1:8" ht="15">
      <c r="A482" s="536"/>
      <c r="B482" s="554"/>
      <c r="C482" s="545"/>
      <c r="D482" s="548"/>
      <c r="E482" s="564"/>
      <c r="F482" s="533"/>
      <c r="G482" s="548"/>
      <c r="H482" s="551"/>
    </row>
    <row r="483" spans="1:8" ht="15">
      <c r="A483" s="536"/>
      <c r="B483" s="554"/>
      <c r="C483" s="545"/>
      <c r="D483" s="548"/>
      <c r="E483" s="564"/>
      <c r="F483" s="533"/>
      <c r="G483" s="548"/>
      <c r="H483" s="551"/>
    </row>
    <row r="484" spans="1:8" ht="15">
      <c r="A484" s="536"/>
      <c r="B484" s="554"/>
      <c r="C484" s="545"/>
      <c r="D484" s="548"/>
      <c r="E484" s="564"/>
      <c r="F484" s="533"/>
      <c r="G484" s="548"/>
      <c r="H484" s="551"/>
    </row>
    <row r="485" spans="1:8" ht="15">
      <c r="A485" s="536"/>
      <c r="B485" s="554"/>
      <c r="C485" s="545"/>
      <c r="D485" s="548"/>
      <c r="E485" s="564"/>
      <c r="F485" s="533"/>
      <c r="G485" s="548"/>
      <c r="H485" s="551"/>
    </row>
    <row r="486" spans="1:8" ht="15">
      <c r="A486" s="536"/>
      <c r="B486" s="554"/>
      <c r="C486" s="545"/>
      <c r="D486" s="548"/>
      <c r="E486" s="564"/>
      <c r="F486" s="533"/>
      <c r="G486" s="549"/>
      <c r="H486" s="552"/>
    </row>
    <row r="487" spans="1:8">
      <c r="A487" s="536"/>
      <c r="B487" s="554"/>
      <c r="C487" s="545"/>
      <c r="D487" s="548"/>
      <c r="E487" s="564"/>
      <c r="F487" s="533"/>
      <c r="G487" s="419" t="s">
        <v>796</v>
      </c>
      <c r="H487" s="345">
        <v>17424</v>
      </c>
    </row>
    <row r="488" spans="1:8">
      <c r="A488" s="536"/>
      <c r="B488" s="554"/>
      <c r="C488" s="545"/>
      <c r="D488" s="548"/>
      <c r="E488" s="564"/>
      <c r="F488" s="533"/>
      <c r="G488" s="418" t="s">
        <v>797</v>
      </c>
      <c r="H488" s="183">
        <v>17424</v>
      </c>
    </row>
    <row r="489" spans="1:8">
      <c r="A489" s="536"/>
      <c r="B489" s="554"/>
      <c r="C489" s="545"/>
      <c r="D489" s="548"/>
      <c r="E489" s="564"/>
      <c r="F489" s="533"/>
      <c r="G489" s="418" t="s">
        <v>798</v>
      </c>
      <c r="H489" s="183">
        <v>17424</v>
      </c>
    </row>
    <row r="490" spans="1:8">
      <c r="A490" s="536"/>
      <c r="B490" s="554"/>
      <c r="C490" s="545"/>
      <c r="D490" s="548"/>
      <c r="E490" s="564"/>
      <c r="F490" s="533"/>
      <c r="G490" s="418" t="s">
        <v>799</v>
      </c>
      <c r="H490" s="183">
        <v>17424</v>
      </c>
    </row>
    <row r="491" spans="1:8">
      <c r="A491" s="536"/>
      <c r="B491" s="554"/>
      <c r="C491" s="545"/>
      <c r="D491" s="548"/>
      <c r="E491" s="564"/>
      <c r="F491" s="533"/>
      <c r="G491" s="418" t="s">
        <v>800</v>
      </c>
      <c r="H491" s="183">
        <v>17424</v>
      </c>
    </row>
    <row r="492" spans="1:8">
      <c r="A492" s="536"/>
      <c r="B492" s="554"/>
      <c r="C492" s="545"/>
      <c r="D492" s="548"/>
      <c r="E492" s="564"/>
      <c r="F492" s="533"/>
      <c r="G492" s="418" t="s">
        <v>801</v>
      </c>
      <c r="H492" s="183">
        <v>17424</v>
      </c>
    </row>
    <row r="493" spans="1:8">
      <c r="A493" s="536"/>
      <c r="B493" s="554"/>
      <c r="C493" s="545"/>
      <c r="D493" s="548"/>
      <c r="E493" s="564"/>
      <c r="F493" s="533"/>
      <c r="G493" s="418" t="s">
        <v>789</v>
      </c>
      <c r="H493" s="183">
        <v>17424</v>
      </c>
    </row>
    <row r="494" spans="1:8">
      <c r="A494" s="536"/>
      <c r="B494" s="554"/>
      <c r="C494" s="545"/>
      <c r="D494" s="548"/>
      <c r="E494" s="564"/>
      <c r="F494" s="533"/>
      <c r="G494" s="418" t="s">
        <v>790</v>
      </c>
      <c r="H494" s="183">
        <v>17424</v>
      </c>
    </row>
    <row r="495" spans="1:8" ht="16.5" thickBot="1">
      <c r="A495" s="537"/>
      <c r="B495" s="555"/>
      <c r="C495" s="546"/>
      <c r="D495" s="560"/>
      <c r="E495" s="565"/>
      <c r="F495" s="534"/>
      <c r="G495" s="420" t="s">
        <v>791</v>
      </c>
      <c r="H495" s="311">
        <v>17424</v>
      </c>
    </row>
    <row r="496" spans="1:8" ht="63.75" thickBot="1">
      <c r="A496" s="277" t="s">
        <v>8</v>
      </c>
      <c r="B496" s="482" t="s">
        <v>802</v>
      </c>
      <c r="C496" s="367" t="s">
        <v>803</v>
      </c>
      <c r="D496" s="276" t="s">
        <v>804</v>
      </c>
      <c r="E496" s="278">
        <v>11115466.6</v>
      </c>
      <c r="F496" s="277" t="s">
        <v>805</v>
      </c>
      <c r="G496" s="483"/>
      <c r="H496" s="476"/>
    </row>
    <row r="497" spans="1:8" ht="79.5" thickBot="1">
      <c r="A497" s="277" t="s">
        <v>8</v>
      </c>
      <c r="B497" s="484" t="s">
        <v>806</v>
      </c>
      <c r="C497" s="485" t="s">
        <v>807</v>
      </c>
      <c r="D497" s="486" t="s">
        <v>808</v>
      </c>
      <c r="E497" s="487">
        <v>49736.84</v>
      </c>
      <c r="F497" s="488" t="s">
        <v>809</v>
      </c>
      <c r="G497" s="486"/>
      <c r="H497" s="489"/>
    </row>
    <row r="498" spans="1:8" ht="79.5" thickBot="1">
      <c r="A498" s="277" t="s">
        <v>8</v>
      </c>
      <c r="B498" s="490" t="s">
        <v>810</v>
      </c>
      <c r="C498" s="491" t="s">
        <v>811</v>
      </c>
      <c r="D498" s="492" t="s">
        <v>812</v>
      </c>
      <c r="E498" s="493">
        <v>22680</v>
      </c>
      <c r="F498" s="494" t="s">
        <v>813</v>
      </c>
      <c r="G498" s="495"/>
      <c r="H498" s="496"/>
    </row>
    <row r="499" spans="1:8">
      <c r="A499" s="535" t="s">
        <v>8</v>
      </c>
      <c r="B499" s="553" t="s">
        <v>814</v>
      </c>
      <c r="C499" s="541" t="s">
        <v>815</v>
      </c>
      <c r="D499" s="532" t="s">
        <v>816</v>
      </c>
      <c r="E499" s="544">
        <v>4199113.18</v>
      </c>
      <c r="F499" s="556" t="s">
        <v>817</v>
      </c>
      <c r="G499" s="337" t="s">
        <v>818</v>
      </c>
      <c r="H499" s="75">
        <v>521181</v>
      </c>
    </row>
    <row r="500" spans="1:8" ht="15">
      <c r="A500" s="536"/>
      <c r="B500" s="554"/>
      <c r="C500" s="542"/>
      <c r="D500" s="533"/>
      <c r="E500" s="545"/>
      <c r="F500" s="557"/>
      <c r="G500" s="559" t="s">
        <v>819</v>
      </c>
      <c r="H500" s="561">
        <v>167176.79999999999</v>
      </c>
    </row>
    <row r="501" spans="1:8" ht="15">
      <c r="A501" s="536"/>
      <c r="B501" s="554"/>
      <c r="C501" s="542"/>
      <c r="D501" s="533"/>
      <c r="E501" s="545"/>
      <c r="F501" s="557"/>
      <c r="G501" s="548"/>
      <c r="H501" s="551"/>
    </row>
    <row r="502" spans="1:8" ht="15">
      <c r="A502" s="536"/>
      <c r="B502" s="554"/>
      <c r="C502" s="542"/>
      <c r="D502" s="533"/>
      <c r="E502" s="545"/>
      <c r="F502" s="557"/>
      <c r="G502" s="548"/>
      <c r="H502" s="551"/>
    </row>
    <row r="503" spans="1:8" ht="15">
      <c r="A503" s="536"/>
      <c r="B503" s="554"/>
      <c r="C503" s="542"/>
      <c r="D503" s="533"/>
      <c r="E503" s="545"/>
      <c r="F503" s="557"/>
      <c r="G503" s="548"/>
      <c r="H503" s="551"/>
    </row>
    <row r="504" spans="1:8" ht="15">
      <c r="A504" s="536"/>
      <c r="B504" s="554"/>
      <c r="C504" s="542"/>
      <c r="D504" s="533"/>
      <c r="E504" s="545"/>
      <c r="F504" s="557"/>
      <c r="G504" s="548"/>
      <c r="H504" s="551"/>
    </row>
    <row r="505" spans="1:8" ht="15">
      <c r="A505" s="536"/>
      <c r="B505" s="554"/>
      <c r="C505" s="542"/>
      <c r="D505" s="533"/>
      <c r="E505" s="545"/>
      <c r="F505" s="557"/>
      <c r="G505" s="548"/>
      <c r="H505" s="551"/>
    </row>
    <row r="506" spans="1:8" ht="15">
      <c r="A506" s="536"/>
      <c r="B506" s="554"/>
      <c r="C506" s="542"/>
      <c r="D506" s="533"/>
      <c r="E506" s="545"/>
      <c r="F506" s="557"/>
      <c r="G506" s="548"/>
      <c r="H506" s="551"/>
    </row>
    <row r="507" spans="1:8" ht="15">
      <c r="A507" s="536"/>
      <c r="B507" s="554"/>
      <c r="C507" s="542"/>
      <c r="D507" s="533"/>
      <c r="E507" s="545"/>
      <c r="F507" s="557"/>
      <c r="G507" s="548"/>
      <c r="H507" s="551"/>
    </row>
    <row r="508" spans="1:8" ht="15">
      <c r="A508" s="536"/>
      <c r="B508" s="554"/>
      <c r="C508" s="542"/>
      <c r="D508" s="533"/>
      <c r="E508" s="545"/>
      <c r="F508" s="557"/>
      <c r="G508" s="548"/>
      <c r="H508" s="551"/>
    </row>
    <row r="509" spans="1:8" ht="15">
      <c r="A509" s="536"/>
      <c r="B509" s="554"/>
      <c r="C509" s="542"/>
      <c r="D509" s="533"/>
      <c r="E509" s="545"/>
      <c r="F509" s="557"/>
      <c r="G509" s="548"/>
      <c r="H509" s="551"/>
    </row>
    <row r="510" spans="1:8" thickBot="1">
      <c r="A510" s="537"/>
      <c r="B510" s="555"/>
      <c r="C510" s="543"/>
      <c r="D510" s="534"/>
      <c r="E510" s="546"/>
      <c r="F510" s="558"/>
      <c r="G510" s="560"/>
      <c r="H510" s="562"/>
    </row>
    <row r="511" spans="1:8">
      <c r="A511" s="535" t="s">
        <v>8</v>
      </c>
      <c r="B511" s="538" t="s">
        <v>820</v>
      </c>
      <c r="C511" s="541" t="s">
        <v>821</v>
      </c>
      <c r="D511" s="532" t="s">
        <v>685</v>
      </c>
      <c r="E511" s="544">
        <v>3857074.65</v>
      </c>
      <c r="F511" s="532" t="s">
        <v>817</v>
      </c>
      <c r="G511" s="337" t="s">
        <v>822</v>
      </c>
      <c r="H511" s="75">
        <v>488297.53</v>
      </c>
    </row>
    <row r="512" spans="1:8">
      <c r="A512" s="536"/>
      <c r="B512" s="539"/>
      <c r="C512" s="542"/>
      <c r="D512" s="533"/>
      <c r="E512" s="545"/>
      <c r="F512" s="533"/>
      <c r="G512" s="418" t="s">
        <v>823</v>
      </c>
      <c r="H512" s="183">
        <v>308845.53000000003</v>
      </c>
    </row>
    <row r="513" spans="1:8">
      <c r="A513" s="536"/>
      <c r="B513" s="539"/>
      <c r="C513" s="542"/>
      <c r="D513" s="533"/>
      <c r="E513" s="545"/>
      <c r="F513" s="533"/>
      <c r="G513" s="418" t="s">
        <v>824</v>
      </c>
      <c r="H513" s="183">
        <v>364034.08</v>
      </c>
    </row>
    <row r="514" spans="1:8">
      <c r="A514" s="536"/>
      <c r="B514" s="539"/>
      <c r="C514" s="542"/>
      <c r="D514" s="533"/>
      <c r="E514" s="545"/>
      <c r="F514" s="533"/>
      <c r="G514" s="418" t="s">
        <v>825</v>
      </c>
      <c r="H514" s="183">
        <v>427020.78</v>
      </c>
    </row>
    <row r="515" spans="1:8">
      <c r="A515" s="536"/>
      <c r="B515" s="539"/>
      <c r="C515" s="542"/>
      <c r="D515" s="533"/>
      <c r="E515" s="545"/>
      <c r="F515" s="533"/>
      <c r="G515" s="418" t="s">
        <v>826</v>
      </c>
      <c r="H515" s="183">
        <v>679498.16</v>
      </c>
    </row>
    <row r="516" spans="1:8">
      <c r="A516" s="536"/>
      <c r="B516" s="539"/>
      <c r="C516" s="542"/>
      <c r="D516" s="533"/>
      <c r="E516" s="545"/>
      <c r="F516" s="533"/>
      <c r="G516" s="418" t="s">
        <v>827</v>
      </c>
      <c r="H516" s="183">
        <v>490602.64</v>
      </c>
    </row>
    <row r="517" spans="1:8">
      <c r="A517" s="536"/>
      <c r="B517" s="539"/>
      <c r="C517" s="542"/>
      <c r="D517" s="533"/>
      <c r="E517" s="545"/>
      <c r="F517" s="533"/>
      <c r="G517" s="418" t="s">
        <v>828</v>
      </c>
      <c r="H517" s="183">
        <v>463697.52</v>
      </c>
    </row>
    <row r="518" spans="1:8">
      <c r="A518" s="536"/>
      <c r="B518" s="539"/>
      <c r="C518" s="542"/>
      <c r="D518" s="533"/>
      <c r="E518" s="545"/>
      <c r="F518" s="533"/>
      <c r="G518" s="418" t="s">
        <v>829</v>
      </c>
      <c r="H518" s="183">
        <v>541475.22</v>
      </c>
    </row>
    <row r="519" spans="1:8">
      <c r="A519" s="536"/>
      <c r="B519" s="539"/>
      <c r="C519" s="542"/>
      <c r="D519" s="533"/>
      <c r="E519" s="545"/>
      <c r="F519" s="533"/>
      <c r="G519" s="418" t="s">
        <v>830</v>
      </c>
      <c r="H519" s="183">
        <v>573121.25</v>
      </c>
    </row>
    <row r="520" spans="1:8" ht="16.5" thickBot="1">
      <c r="A520" s="537"/>
      <c r="B520" s="540"/>
      <c r="C520" s="543"/>
      <c r="D520" s="534"/>
      <c r="E520" s="546"/>
      <c r="F520" s="534"/>
      <c r="G520" s="420" t="s">
        <v>831</v>
      </c>
      <c r="H520" s="311">
        <v>511968.6</v>
      </c>
    </row>
    <row r="521" spans="1:8" ht="54.75" thickBot="1">
      <c r="A521" s="277" t="s">
        <v>8</v>
      </c>
      <c r="B521" s="484" t="s">
        <v>832</v>
      </c>
      <c r="C521" s="485" t="s">
        <v>833</v>
      </c>
      <c r="D521" s="486" t="s">
        <v>834</v>
      </c>
      <c r="E521" s="487">
        <v>166000</v>
      </c>
      <c r="F521" s="488" t="s">
        <v>835</v>
      </c>
      <c r="G521" s="497"/>
      <c r="H521" s="489"/>
    </row>
    <row r="522" spans="1:8" ht="48" thickBot="1">
      <c r="A522" s="283" t="s">
        <v>8</v>
      </c>
      <c r="B522" s="475" t="s">
        <v>836</v>
      </c>
      <c r="C522" s="488" t="s">
        <v>837</v>
      </c>
      <c r="D522" s="498" t="s">
        <v>838</v>
      </c>
      <c r="E522" s="485">
        <v>9845.4</v>
      </c>
      <c r="F522" s="499" t="s">
        <v>839</v>
      </c>
      <c r="G522" s="500" t="s">
        <v>840</v>
      </c>
      <c r="H522" s="489">
        <v>9845.4</v>
      </c>
    </row>
    <row r="523" spans="1:8" ht="48" thickBot="1">
      <c r="A523" s="283" t="s">
        <v>8</v>
      </c>
      <c r="B523" s="288" t="s">
        <v>1016</v>
      </c>
      <c r="C523" s="277" t="s">
        <v>1107</v>
      </c>
      <c r="D523" s="276" t="s">
        <v>1106</v>
      </c>
      <c r="E523" s="278">
        <v>199999</v>
      </c>
      <c r="F523" s="277" t="s">
        <v>1019</v>
      </c>
      <c r="G523" s="508"/>
      <c r="H523" s="471"/>
    </row>
    <row r="524" spans="1:8" ht="79.5" thickBot="1">
      <c r="A524" s="404" t="s">
        <v>8</v>
      </c>
      <c r="B524" s="501" t="s">
        <v>841</v>
      </c>
      <c r="C524" s="502" t="s">
        <v>842</v>
      </c>
      <c r="D524" s="503" t="s">
        <v>843</v>
      </c>
      <c r="E524" s="472">
        <v>14160</v>
      </c>
      <c r="F524" s="470" t="s">
        <v>844</v>
      </c>
      <c r="G524" s="504"/>
      <c r="H524" s="471"/>
    </row>
    <row r="525" spans="1:8" ht="79.5" thickBot="1">
      <c r="A525" s="277" t="s">
        <v>8</v>
      </c>
      <c r="B525" s="482" t="s">
        <v>802</v>
      </c>
      <c r="C525" s="505" t="s">
        <v>845</v>
      </c>
      <c r="D525" s="498" t="s">
        <v>846</v>
      </c>
      <c r="E525" s="506">
        <v>6215192.4800000004</v>
      </c>
      <c r="F525" s="488" t="s">
        <v>847</v>
      </c>
      <c r="G525" s="500" t="s">
        <v>848</v>
      </c>
      <c r="H525" s="507" t="s">
        <v>849</v>
      </c>
    </row>
    <row r="526" spans="1:8" ht="95.25" thickBot="1">
      <c r="A526" s="277" t="s">
        <v>8</v>
      </c>
      <c r="B526" s="484" t="s">
        <v>850</v>
      </c>
      <c r="C526" s="505" t="s">
        <v>851</v>
      </c>
      <c r="D526" s="498" t="s">
        <v>852</v>
      </c>
      <c r="E526" s="506">
        <v>73821</v>
      </c>
      <c r="F526" s="488" t="s">
        <v>853</v>
      </c>
      <c r="G526" s="500" t="s">
        <v>854</v>
      </c>
      <c r="H526" s="507">
        <v>73821</v>
      </c>
    </row>
    <row r="527" spans="1:8" ht="95.25" thickBot="1">
      <c r="A527" s="283" t="s">
        <v>8</v>
      </c>
      <c r="B527" s="484" t="s">
        <v>855</v>
      </c>
      <c r="C527" s="505" t="s">
        <v>856</v>
      </c>
      <c r="D527" s="498" t="s">
        <v>852</v>
      </c>
      <c r="E527" s="506">
        <v>8900</v>
      </c>
      <c r="F527" s="488" t="s">
        <v>857</v>
      </c>
      <c r="G527" s="500" t="s">
        <v>858</v>
      </c>
      <c r="H527" s="507">
        <v>8900</v>
      </c>
    </row>
    <row r="528" spans="1:8" ht="83.25" thickBot="1">
      <c r="A528" s="470" t="s">
        <v>8</v>
      </c>
      <c r="B528" s="501" t="s">
        <v>859</v>
      </c>
      <c r="C528" s="502" t="s">
        <v>860</v>
      </c>
      <c r="D528" s="503" t="s">
        <v>861</v>
      </c>
      <c r="E528" s="472">
        <v>618197.87</v>
      </c>
      <c r="F528" s="470" t="s">
        <v>862</v>
      </c>
      <c r="G528" s="508" t="s">
        <v>863</v>
      </c>
      <c r="H528" s="509">
        <v>617932.81999999995</v>
      </c>
    </row>
    <row r="529" spans="1:8" ht="80.25" thickBot="1">
      <c r="A529" s="277" t="s">
        <v>8</v>
      </c>
      <c r="B529" s="484" t="s">
        <v>859</v>
      </c>
      <c r="C529" s="505" t="s">
        <v>864</v>
      </c>
      <c r="D529" s="498" t="s">
        <v>861</v>
      </c>
      <c r="E529" s="506">
        <v>2431295.9700000002</v>
      </c>
      <c r="F529" s="488" t="s">
        <v>865</v>
      </c>
      <c r="G529" s="500" t="s">
        <v>866</v>
      </c>
      <c r="H529" s="507" t="s">
        <v>867</v>
      </c>
    </row>
    <row r="530" spans="1:8" ht="95.25" thickBot="1">
      <c r="A530" s="283" t="s">
        <v>8</v>
      </c>
      <c r="B530" s="484" t="s">
        <v>868</v>
      </c>
      <c r="C530" s="502" t="s">
        <v>869</v>
      </c>
      <c r="D530" s="503" t="s">
        <v>870</v>
      </c>
      <c r="E530" s="506">
        <v>35973.82</v>
      </c>
      <c r="F530" s="488" t="s">
        <v>871</v>
      </c>
      <c r="G530" s="500" t="s">
        <v>872</v>
      </c>
      <c r="H530" s="507">
        <v>35973.82</v>
      </c>
    </row>
    <row r="531" spans="1:8" ht="79.5" thickBot="1">
      <c r="A531" s="277" t="s">
        <v>8</v>
      </c>
      <c r="B531" s="484" t="s">
        <v>850</v>
      </c>
      <c r="C531" s="505" t="s">
        <v>873</v>
      </c>
      <c r="D531" s="498" t="s">
        <v>874</v>
      </c>
      <c r="E531" s="506">
        <v>26938</v>
      </c>
      <c r="F531" s="488" t="s">
        <v>875</v>
      </c>
      <c r="G531" s="500" t="s">
        <v>876</v>
      </c>
      <c r="H531" s="507">
        <v>26938</v>
      </c>
    </row>
    <row r="532" spans="1:8" ht="79.5" thickBot="1">
      <c r="A532" s="277" t="s">
        <v>8</v>
      </c>
      <c r="B532" s="484" t="s">
        <v>850</v>
      </c>
      <c r="C532" s="505" t="s">
        <v>877</v>
      </c>
      <c r="D532" s="498" t="s">
        <v>878</v>
      </c>
      <c r="E532" s="506">
        <v>7474</v>
      </c>
      <c r="F532" s="488" t="s">
        <v>879</v>
      </c>
      <c r="G532" s="500" t="s">
        <v>880</v>
      </c>
      <c r="H532" s="507">
        <v>7474</v>
      </c>
    </row>
    <row r="533" spans="1:8" ht="79.5" thickBot="1">
      <c r="A533" s="283" t="s">
        <v>8</v>
      </c>
      <c r="B533" s="484" t="s">
        <v>868</v>
      </c>
      <c r="C533" s="502" t="s">
        <v>881</v>
      </c>
      <c r="D533" s="503" t="s">
        <v>874</v>
      </c>
      <c r="E533" s="506">
        <v>28035</v>
      </c>
      <c r="F533" s="488" t="s">
        <v>882</v>
      </c>
      <c r="G533" s="500" t="s">
        <v>883</v>
      </c>
      <c r="H533" s="507">
        <v>28035</v>
      </c>
    </row>
    <row r="534" spans="1:8" ht="79.5" thickBot="1">
      <c r="A534" s="283" t="s">
        <v>8</v>
      </c>
      <c r="B534" s="482" t="s">
        <v>884</v>
      </c>
      <c r="C534" s="505" t="s">
        <v>885</v>
      </c>
      <c r="D534" s="498" t="s">
        <v>886</v>
      </c>
      <c r="E534" s="506">
        <v>596724</v>
      </c>
      <c r="F534" s="488" t="s">
        <v>887</v>
      </c>
      <c r="G534" s="500" t="s">
        <v>888</v>
      </c>
      <c r="H534" s="507">
        <v>596724</v>
      </c>
    </row>
    <row r="535" spans="1:8" ht="95.25" thickBot="1">
      <c r="A535" s="510" t="s">
        <v>8</v>
      </c>
      <c r="B535" s="482" t="s">
        <v>889</v>
      </c>
      <c r="C535" s="505" t="s">
        <v>890</v>
      </c>
      <c r="D535" s="498" t="s">
        <v>886</v>
      </c>
      <c r="E535" s="506">
        <v>1780</v>
      </c>
      <c r="F535" s="488" t="s">
        <v>891</v>
      </c>
      <c r="G535" s="500" t="s">
        <v>892</v>
      </c>
      <c r="H535" s="507">
        <v>1780</v>
      </c>
    </row>
    <row r="536" spans="1:8" ht="95.25" thickBot="1">
      <c r="A536" s="283" t="s">
        <v>8</v>
      </c>
      <c r="B536" s="482" t="s">
        <v>893</v>
      </c>
      <c r="C536" s="505" t="s">
        <v>894</v>
      </c>
      <c r="D536" s="498" t="s">
        <v>886</v>
      </c>
      <c r="E536" s="506">
        <v>8415.0400000000009</v>
      </c>
      <c r="F536" s="488" t="s">
        <v>895</v>
      </c>
      <c r="G536" s="500" t="s">
        <v>896</v>
      </c>
      <c r="H536" s="507">
        <v>8415</v>
      </c>
    </row>
    <row r="537" spans="1:8" ht="79.5" thickBot="1">
      <c r="A537" s="283" t="s">
        <v>8</v>
      </c>
      <c r="B537" s="482" t="s">
        <v>884</v>
      </c>
      <c r="C537" s="505" t="s">
        <v>897</v>
      </c>
      <c r="D537" s="498" t="s">
        <v>886</v>
      </c>
      <c r="E537" s="506">
        <v>460265</v>
      </c>
      <c r="F537" s="488" t="s">
        <v>898</v>
      </c>
      <c r="G537" s="500" t="s">
        <v>899</v>
      </c>
      <c r="H537" s="507">
        <v>460265</v>
      </c>
    </row>
    <row r="538" spans="1:8" ht="95.25" thickBot="1">
      <c r="A538" s="283" t="s">
        <v>8</v>
      </c>
      <c r="B538" s="482" t="s">
        <v>889</v>
      </c>
      <c r="C538" s="505" t="s">
        <v>900</v>
      </c>
      <c r="D538" s="498" t="s">
        <v>886</v>
      </c>
      <c r="E538" s="506">
        <v>1780</v>
      </c>
      <c r="F538" s="488" t="s">
        <v>901</v>
      </c>
      <c r="G538" s="500" t="s">
        <v>902</v>
      </c>
      <c r="H538" s="507">
        <v>1780</v>
      </c>
    </row>
    <row r="539" spans="1:8" ht="95.25" thickBot="1">
      <c r="A539" s="283" t="s">
        <v>8</v>
      </c>
      <c r="B539" s="482" t="s">
        <v>893</v>
      </c>
      <c r="C539" s="505" t="s">
        <v>903</v>
      </c>
      <c r="D539" s="498" t="s">
        <v>886</v>
      </c>
      <c r="E539" s="506">
        <v>6466.6</v>
      </c>
      <c r="F539" s="488" t="s">
        <v>904</v>
      </c>
      <c r="G539" s="500" t="s">
        <v>905</v>
      </c>
      <c r="H539" s="507">
        <v>6466.6</v>
      </c>
    </row>
    <row r="540" spans="1:8" ht="63.75" thickBot="1">
      <c r="A540" s="283" t="s">
        <v>8</v>
      </c>
      <c r="B540" s="482" t="s">
        <v>884</v>
      </c>
      <c r="C540" s="505" t="s">
        <v>906</v>
      </c>
      <c r="D540" s="498" t="s">
        <v>886</v>
      </c>
      <c r="E540" s="506">
        <v>296846</v>
      </c>
      <c r="F540" s="488" t="s">
        <v>907</v>
      </c>
      <c r="G540" s="500" t="s">
        <v>908</v>
      </c>
      <c r="H540" s="507">
        <v>296846</v>
      </c>
    </row>
    <row r="541" spans="1:8" ht="79.5" thickBot="1">
      <c r="A541" s="283" t="s">
        <v>8</v>
      </c>
      <c r="B541" s="482" t="s">
        <v>889</v>
      </c>
      <c r="C541" s="505" t="s">
        <v>909</v>
      </c>
      <c r="D541" s="498" t="s">
        <v>886</v>
      </c>
      <c r="E541" s="506">
        <v>1780</v>
      </c>
      <c r="F541" s="488" t="s">
        <v>910</v>
      </c>
      <c r="G541" s="500" t="s">
        <v>911</v>
      </c>
      <c r="H541" s="507">
        <v>1780</v>
      </c>
    </row>
    <row r="542" spans="1:8" ht="79.5" thickBot="1">
      <c r="A542" s="405" t="s">
        <v>8</v>
      </c>
      <c r="B542" s="235" t="s">
        <v>893</v>
      </c>
      <c r="C542" s="511" t="s">
        <v>912</v>
      </c>
      <c r="D542" s="512" t="s">
        <v>886</v>
      </c>
      <c r="E542" s="513">
        <v>4169.59</v>
      </c>
      <c r="F542" s="514" t="s">
        <v>913</v>
      </c>
      <c r="G542" s="515" t="s">
        <v>914</v>
      </c>
      <c r="H542" s="516">
        <v>4169.59</v>
      </c>
    </row>
    <row r="543" spans="1:8" ht="48" thickBot="1">
      <c r="A543" s="405" t="s">
        <v>8</v>
      </c>
      <c r="B543" s="484" t="s">
        <v>859</v>
      </c>
      <c r="C543" s="276" t="s">
        <v>915</v>
      </c>
      <c r="D543" s="276" t="s">
        <v>304</v>
      </c>
      <c r="E543" s="278">
        <v>119962.06</v>
      </c>
      <c r="F543" s="277" t="s">
        <v>916</v>
      </c>
      <c r="G543" s="276" t="s">
        <v>917</v>
      </c>
      <c r="H543" s="287">
        <v>119962.06</v>
      </c>
    </row>
    <row r="544" spans="1:8" ht="79.5" thickBot="1">
      <c r="A544" s="405" t="s">
        <v>8</v>
      </c>
      <c r="B544" s="275" t="s">
        <v>918</v>
      </c>
      <c r="C544" s="276" t="s">
        <v>919</v>
      </c>
      <c r="D544" s="276" t="s">
        <v>920</v>
      </c>
      <c r="E544" s="278">
        <v>2800</v>
      </c>
      <c r="F544" s="277" t="s">
        <v>921</v>
      </c>
      <c r="G544" s="276" t="s">
        <v>922</v>
      </c>
      <c r="H544" s="287">
        <v>2800</v>
      </c>
    </row>
    <row r="545" spans="1:8" ht="63.75" thickBot="1">
      <c r="A545" s="283" t="s">
        <v>8</v>
      </c>
      <c r="B545" s="275" t="s">
        <v>923</v>
      </c>
      <c r="C545" s="276" t="s">
        <v>924</v>
      </c>
      <c r="D545" s="276" t="s">
        <v>925</v>
      </c>
      <c r="E545" s="278">
        <v>2500</v>
      </c>
      <c r="F545" s="277" t="s">
        <v>926</v>
      </c>
      <c r="G545" s="276" t="s">
        <v>927</v>
      </c>
      <c r="H545" s="287">
        <v>2500</v>
      </c>
    </row>
    <row r="546" spans="1:8" ht="79.5" thickBot="1">
      <c r="A546" s="405" t="s">
        <v>8</v>
      </c>
      <c r="B546" s="398" t="s">
        <v>918</v>
      </c>
      <c r="C546" s="407" t="s">
        <v>928</v>
      </c>
      <c r="D546" s="407" t="s">
        <v>929</v>
      </c>
      <c r="E546" s="399">
        <v>3200</v>
      </c>
      <c r="F546" s="402" t="s">
        <v>930</v>
      </c>
      <c r="G546" s="407" t="s">
        <v>931</v>
      </c>
      <c r="H546" s="517">
        <v>3200</v>
      </c>
    </row>
    <row r="547" spans="1:8" ht="48" thickBot="1">
      <c r="A547" s="405" t="s">
        <v>8</v>
      </c>
      <c r="B547" s="275" t="s">
        <v>932</v>
      </c>
      <c r="C547" s="276" t="s">
        <v>933</v>
      </c>
      <c r="D547" s="276" t="s">
        <v>320</v>
      </c>
      <c r="E547" s="278">
        <v>6690</v>
      </c>
      <c r="F547" s="277" t="s">
        <v>934</v>
      </c>
      <c r="G547" s="276" t="s">
        <v>935</v>
      </c>
      <c r="H547" s="287">
        <v>6690</v>
      </c>
    </row>
    <row r="548" spans="1:8" ht="63.75" thickBot="1">
      <c r="A548" s="405" t="s">
        <v>8</v>
      </c>
      <c r="B548" s="398" t="s">
        <v>936</v>
      </c>
      <c r="C548" s="407" t="s">
        <v>937</v>
      </c>
      <c r="D548" s="407" t="s">
        <v>938</v>
      </c>
      <c r="E548" s="399">
        <v>15000</v>
      </c>
      <c r="F548" s="402" t="s">
        <v>939</v>
      </c>
      <c r="G548" s="407" t="s">
        <v>940</v>
      </c>
      <c r="H548" s="310">
        <v>15000</v>
      </c>
    </row>
    <row r="549" spans="1:8" ht="32.25" thickBot="1">
      <c r="A549" s="405" t="s">
        <v>8</v>
      </c>
      <c r="B549" s="288" t="s">
        <v>64</v>
      </c>
      <c r="C549" s="276" t="s">
        <v>941</v>
      </c>
      <c r="D549" s="276" t="s">
        <v>942</v>
      </c>
      <c r="E549" s="278">
        <v>1239.0999999999999</v>
      </c>
      <c r="F549" s="277" t="s">
        <v>943</v>
      </c>
      <c r="G549" s="276" t="s">
        <v>944</v>
      </c>
      <c r="H549" s="287">
        <v>1239.0999999999999</v>
      </c>
    </row>
    <row r="550" spans="1:8" ht="48" thickBot="1">
      <c r="A550" s="405" t="s">
        <v>8</v>
      </c>
      <c r="B550" s="288" t="s">
        <v>64</v>
      </c>
      <c r="C550" s="276" t="s">
        <v>945</v>
      </c>
      <c r="D550" s="276" t="s">
        <v>942</v>
      </c>
      <c r="E550" s="278">
        <v>2395.8000000000002</v>
      </c>
      <c r="F550" s="277" t="s">
        <v>946</v>
      </c>
      <c r="G550" s="276" t="s">
        <v>947</v>
      </c>
      <c r="H550" s="287">
        <v>2395.8000000000002</v>
      </c>
    </row>
    <row r="551" spans="1:8" ht="63.75" thickBot="1">
      <c r="A551" s="405" t="s">
        <v>8</v>
      </c>
      <c r="B551" s="288" t="s">
        <v>64</v>
      </c>
      <c r="C551" s="276" t="s">
        <v>948</v>
      </c>
      <c r="D551" s="276" t="s">
        <v>942</v>
      </c>
      <c r="E551" s="278">
        <v>2118.6</v>
      </c>
      <c r="F551" s="277" t="s">
        <v>949</v>
      </c>
      <c r="G551" s="276" t="s">
        <v>950</v>
      </c>
      <c r="H551" s="287">
        <v>2118.6</v>
      </c>
    </row>
    <row r="552" spans="1:8" ht="63.75" thickBot="1">
      <c r="A552" s="405" t="s">
        <v>8</v>
      </c>
      <c r="B552" s="288" t="s">
        <v>64</v>
      </c>
      <c r="C552" s="276" t="s">
        <v>951</v>
      </c>
      <c r="D552" s="276" t="s">
        <v>942</v>
      </c>
      <c r="E552" s="278">
        <v>1656.4</v>
      </c>
      <c r="F552" s="277" t="s">
        <v>952</v>
      </c>
      <c r="G552" s="276" t="s">
        <v>953</v>
      </c>
      <c r="H552" s="287">
        <v>1656.4</v>
      </c>
    </row>
    <row r="553" spans="1:8" ht="48" thickBot="1">
      <c r="A553" s="405" t="s">
        <v>8</v>
      </c>
      <c r="B553" s="288" t="s">
        <v>64</v>
      </c>
      <c r="C553" s="276" t="s">
        <v>954</v>
      </c>
      <c r="D553" s="276" t="s">
        <v>942</v>
      </c>
      <c r="E553" s="278">
        <v>3777.1</v>
      </c>
      <c r="F553" s="277" t="s">
        <v>955</v>
      </c>
      <c r="G553" s="276" t="s">
        <v>956</v>
      </c>
      <c r="H553" s="287">
        <v>3777.1</v>
      </c>
    </row>
    <row r="554" spans="1:8" ht="48" thickBot="1">
      <c r="A554" s="405" t="s">
        <v>8</v>
      </c>
      <c r="B554" s="288" t="s">
        <v>64</v>
      </c>
      <c r="C554" s="276" t="s">
        <v>957</v>
      </c>
      <c r="D554" s="276" t="s">
        <v>942</v>
      </c>
      <c r="E554" s="278">
        <v>3016.1</v>
      </c>
      <c r="F554" s="277" t="s">
        <v>958</v>
      </c>
      <c r="G554" s="276" t="s">
        <v>959</v>
      </c>
      <c r="H554" s="287">
        <v>3016.1</v>
      </c>
    </row>
    <row r="555" spans="1:8" ht="63.75" thickBot="1">
      <c r="A555" s="405" t="s">
        <v>8</v>
      </c>
      <c r="B555" s="288" t="s">
        <v>64</v>
      </c>
      <c r="C555" s="276" t="s">
        <v>960</v>
      </c>
      <c r="D555" s="276" t="s">
        <v>942</v>
      </c>
      <c r="E555" s="278">
        <v>2334.1999999999998</v>
      </c>
      <c r="F555" s="277" t="s">
        <v>961</v>
      </c>
      <c r="G555" s="276" t="s">
        <v>962</v>
      </c>
      <c r="H555" s="287">
        <v>2334.1999999999998</v>
      </c>
    </row>
    <row r="556" spans="1:8" ht="48" thickBot="1">
      <c r="A556" s="405" t="s">
        <v>8</v>
      </c>
      <c r="B556" s="288" t="s">
        <v>64</v>
      </c>
      <c r="C556" s="276" t="s">
        <v>963</v>
      </c>
      <c r="D556" s="276" t="s">
        <v>942</v>
      </c>
      <c r="E556" s="278">
        <v>2428</v>
      </c>
      <c r="F556" s="277" t="s">
        <v>964</v>
      </c>
      <c r="G556" s="276" t="s">
        <v>965</v>
      </c>
      <c r="H556" s="287">
        <v>2428</v>
      </c>
    </row>
    <row r="557" spans="1:8" ht="48" thickBot="1">
      <c r="A557" s="405" t="s">
        <v>8</v>
      </c>
      <c r="B557" s="288" t="s">
        <v>64</v>
      </c>
      <c r="C557" s="276" t="s">
        <v>966</v>
      </c>
      <c r="D557" s="276" t="s">
        <v>942</v>
      </c>
      <c r="E557" s="278">
        <v>3217</v>
      </c>
      <c r="F557" s="277" t="s">
        <v>967</v>
      </c>
      <c r="G557" s="276" t="s">
        <v>968</v>
      </c>
      <c r="H557" s="287">
        <v>3217</v>
      </c>
    </row>
    <row r="558" spans="1:8" ht="63.75" thickBot="1">
      <c r="A558" s="405" t="s">
        <v>8</v>
      </c>
      <c r="B558" s="288" t="s">
        <v>64</v>
      </c>
      <c r="C558" s="276" t="s">
        <v>969</v>
      </c>
      <c r="D558" s="276" t="s">
        <v>942</v>
      </c>
      <c r="E558" s="278">
        <v>1746</v>
      </c>
      <c r="F558" s="518" t="s">
        <v>970</v>
      </c>
      <c r="G558" s="276" t="s">
        <v>971</v>
      </c>
      <c r="H558" s="287">
        <v>1746</v>
      </c>
    </row>
    <row r="559" spans="1:8" ht="63.75" thickBot="1">
      <c r="A559" s="283" t="s">
        <v>8</v>
      </c>
      <c r="B559" s="275" t="s">
        <v>868</v>
      </c>
      <c r="C559" s="505" t="s">
        <v>972</v>
      </c>
      <c r="D559" s="498" t="s">
        <v>870</v>
      </c>
      <c r="E559" s="506">
        <v>19725.82</v>
      </c>
      <c r="F559" s="519" t="s">
        <v>973</v>
      </c>
      <c r="G559" s="500"/>
      <c r="H559" s="507"/>
    </row>
    <row r="560" spans="1:8" ht="48" thickBot="1">
      <c r="A560" s="405" t="s">
        <v>8</v>
      </c>
      <c r="B560" s="288" t="s">
        <v>64</v>
      </c>
      <c r="C560" s="276" t="s">
        <v>974</v>
      </c>
      <c r="D560" s="276" t="s">
        <v>938</v>
      </c>
      <c r="E560" s="278">
        <v>1737.2</v>
      </c>
      <c r="F560" s="277" t="s">
        <v>975</v>
      </c>
      <c r="G560" s="276" t="s">
        <v>976</v>
      </c>
      <c r="H560" s="287">
        <v>1737.2</v>
      </c>
    </row>
    <row r="561" spans="1:8" ht="48" thickBot="1">
      <c r="A561" s="405" t="s">
        <v>8</v>
      </c>
      <c r="B561" s="288" t="s">
        <v>64</v>
      </c>
      <c r="C561" s="276" t="s">
        <v>977</v>
      </c>
      <c r="D561" s="276" t="s">
        <v>938</v>
      </c>
      <c r="E561" s="278">
        <v>982.8</v>
      </c>
      <c r="F561" s="277" t="s">
        <v>978</v>
      </c>
      <c r="G561" s="276" t="s">
        <v>979</v>
      </c>
      <c r="H561" s="287">
        <v>982.8</v>
      </c>
    </row>
    <row r="562" spans="1:8" ht="63.75" thickBot="1">
      <c r="A562" s="405" t="s">
        <v>8</v>
      </c>
      <c r="B562" s="288" t="s">
        <v>64</v>
      </c>
      <c r="C562" s="276" t="s">
        <v>980</v>
      </c>
      <c r="D562" s="276" t="s">
        <v>938</v>
      </c>
      <c r="E562" s="278">
        <v>3826.7</v>
      </c>
      <c r="F562" s="277" t="s">
        <v>981</v>
      </c>
      <c r="G562" s="276" t="s">
        <v>982</v>
      </c>
      <c r="H562" s="287">
        <v>3826.7</v>
      </c>
    </row>
    <row r="563" spans="1:8" ht="63.75" thickBot="1">
      <c r="A563" s="405" t="s">
        <v>8</v>
      </c>
      <c r="B563" s="288" t="s">
        <v>64</v>
      </c>
      <c r="C563" s="276" t="s">
        <v>983</v>
      </c>
      <c r="D563" s="276" t="s">
        <v>938</v>
      </c>
      <c r="E563" s="278">
        <v>5654.7</v>
      </c>
      <c r="F563" s="277" t="s">
        <v>984</v>
      </c>
      <c r="G563" s="276" t="s">
        <v>985</v>
      </c>
      <c r="H563" s="287">
        <v>5654.7</v>
      </c>
    </row>
    <row r="564" spans="1:8" ht="63.75" thickBot="1">
      <c r="A564" s="405" t="s">
        <v>8</v>
      </c>
      <c r="B564" s="288" t="s">
        <v>64</v>
      </c>
      <c r="C564" s="276" t="s">
        <v>986</v>
      </c>
      <c r="D564" s="276" t="s">
        <v>938</v>
      </c>
      <c r="E564" s="278">
        <v>2395.8000000000002</v>
      </c>
      <c r="F564" s="277" t="s">
        <v>987</v>
      </c>
      <c r="G564" s="276" t="s">
        <v>988</v>
      </c>
      <c r="H564" s="287">
        <v>2395.8000000000002</v>
      </c>
    </row>
    <row r="565" spans="1:8" ht="63.75" thickBot="1">
      <c r="A565" s="405" t="s">
        <v>8</v>
      </c>
      <c r="B565" s="288" t="s">
        <v>64</v>
      </c>
      <c r="C565" s="276" t="s">
        <v>989</v>
      </c>
      <c r="D565" s="276" t="s">
        <v>938</v>
      </c>
      <c r="E565" s="278">
        <v>2395.8000000000002</v>
      </c>
      <c r="F565" s="277" t="s">
        <v>990</v>
      </c>
      <c r="G565" s="276" t="s">
        <v>991</v>
      </c>
      <c r="H565" s="287">
        <v>2395.8000000000002</v>
      </c>
    </row>
    <row r="566" spans="1:8" ht="63.75" thickBot="1">
      <c r="A566" s="405" t="s">
        <v>8</v>
      </c>
      <c r="B566" s="288" t="s">
        <v>64</v>
      </c>
      <c r="C566" s="276" t="s">
        <v>992</v>
      </c>
      <c r="D566" s="276" t="s">
        <v>938</v>
      </c>
      <c r="E566" s="278">
        <v>639.70000000000005</v>
      </c>
      <c r="F566" s="277" t="s">
        <v>993</v>
      </c>
      <c r="G566" s="276" t="s">
        <v>994</v>
      </c>
      <c r="H566" s="287">
        <v>639.70000000000005</v>
      </c>
    </row>
    <row r="567" spans="1:8" ht="63.75" thickBot="1">
      <c r="A567" s="405" t="s">
        <v>8</v>
      </c>
      <c r="B567" s="288" t="s">
        <v>64</v>
      </c>
      <c r="C567" s="276" t="s">
        <v>995</v>
      </c>
      <c r="D567" s="276" t="s">
        <v>996</v>
      </c>
      <c r="E567" s="278">
        <v>2981.4</v>
      </c>
      <c r="F567" s="277" t="s">
        <v>997</v>
      </c>
      <c r="G567" s="276" t="s">
        <v>998</v>
      </c>
      <c r="H567" s="287">
        <v>2981.4</v>
      </c>
    </row>
    <row r="568" spans="1:8" ht="63.75" thickBot="1">
      <c r="A568" s="405" t="s">
        <v>8</v>
      </c>
      <c r="B568" s="288" t="s">
        <v>64</v>
      </c>
      <c r="C568" s="276" t="s">
        <v>999</v>
      </c>
      <c r="D568" s="276" t="s">
        <v>996</v>
      </c>
      <c r="E568" s="278">
        <v>185.1</v>
      </c>
      <c r="F568" s="277" t="s">
        <v>1000</v>
      </c>
      <c r="G568" s="276" t="s">
        <v>1001</v>
      </c>
      <c r="H568" s="287">
        <v>185.1</v>
      </c>
    </row>
    <row r="569" spans="1:8" ht="63.75" thickBot="1">
      <c r="A569" s="405" t="s">
        <v>8</v>
      </c>
      <c r="B569" s="288" t="s">
        <v>64</v>
      </c>
      <c r="C569" s="276" t="s">
        <v>1002</v>
      </c>
      <c r="D569" s="276" t="s">
        <v>996</v>
      </c>
      <c r="E569" s="278">
        <v>10814.75</v>
      </c>
      <c r="F569" s="277" t="s">
        <v>1003</v>
      </c>
      <c r="G569" s="276" t="s">
        <v>1004</v>
      </c>
      <c r="H569" s="287">
        <v>10814.75</v>
      </c>
    </row>
    <row r="570" spans="1:8" ht="48" thickBot="1">
      <c r="A570" s="405" t="s">
        <v>8</v>
      </c>
      <c r="B570" s="288" t="s">
        <v>64</v>
      </c>
      <c r="C570" s="276" t="s">
        <v>1005</v>
      </c>
      <c r="D570" s="276" t="s">
        <v>996</v>
      </c>
      <c r="E570" s="278">
        <v>545.59</v>
      </c>
      <c r="F570" s="277" t="s">
        <v>1006</v>
      </c>
      <c r="G570" s="276" t="s">
        <v>1007</v>
      </c>
      <c r="H570" s="287">
        <v>545.59</v>
      </c>
    </row>
    <row r="571" spans="1:8" ht="63.75" thickBot="1">
      <c r="A571" s="405" t="s">
        <v>8</v>
      </c>
      <c r="B571" s="288" t="s">
        <v>64</v>
      </c>
      <c r="C571" s="276" t="s">
        <v>1008</v>
      </c>
      <c r="D571" s="276" t="s">
        <v>996</v>
      </c>
      <c r="E571" s="278">
        <v>4055.1</v>
      </c>
      <c r="F571" s="277" t="s">
        <v>1009</v>
      </c>
      <c r="G571" s="276" t="s">
        <v>1004</v>
      </c>
      <c r="H571" s="287">
        <v>4055.1</v>
      </c>
    </row>
    <row r="572" spans="1:8" ht="63.75" thickBot="1">
      <c r="A572" s="520" t="s">
        <v>8</v>
      </c>
      <c r="B572" s="414" t="s">
        <v>64</v>
      </c>
      <c r="C572" s="407" t="s">
        <v>1010</v>
      </c>
      <c r="D572" s="407" t="s">
        <v>996</v>
      </c>
      <c r="E572" s="399">
        <v>2540.6</v>
      </c>
      <c r="F572" s="402" t="s">
        <v>1011</v>
      </c>
      <c r="G572" s="407" t="s">
        <v>1012</v>
      </c>
      <c r="H572" s="310">
        <v>2540.6</v>
      </c>
    </row>
    <row r="573" spans="1:8" ht="48" thickBot="1">
      <c r="A573" s="520" t="s">
        <v>8</v>
      </c>
      <c r="B573" s="414" t="s">
        <v>64</v>
      </c>
      <c r="C573" s="407" t="s">
        <v>1013</v>
      </c>
      <c r="D573" s="407" t="s">
        <v>996</v>
      </c>
      <c r="E573" s="399">
        <v>2490.3000000000002</v>
      </c>
      <c r="F573" s="402" t="s">
        <v>1014</v>
      </c>
      <c r="G573" s="407" t="s">
        <v>1015</v>
      </c>
      <c r="H573" s="310">
        <v>2490.3000000000002</v>
      </c>
    </row>
    <row r="574" spans="1:8" ht="48" thickBot="1">
      <c r="A574" s="283" t="s">
        <v>8</v>
      </c>
      <c r="B574" s="288" t="s">
        <v>1016</v>
      </c>
      <c r="C574" s="276" t="s">
        <v>1017</v>
      </c>
      <c r="D574" s="276" t="s">
        <v>1018</v>
      </c>
      <c r="E574" s="278">
        <v>199999</v>
      </c>
      <c r="F574" s="277" t="s">
        <v>1019</v>
      </c>
      <c r="G574" s="276" t="s">
        <v>1020</v>
      </c>
      <c r="H574" s="287">
        <v>199999</v>
      </c>
    </row>
    <row r="575" spans="1:8" ht="63.75" thickBot="1">
      <c r="A575" s="283" t="s">
        <v>8</v>
      </c>
      <c r="B575" s="275" t="s">
        <v>868</v>
      </c>
      <c r="C575" s="505" t="s">
        <v>1021</v>
      </c>
      <c r="D575" s="498" t="s">
        <v>438</v>
      </c>
      <c r="E575" s="506">
        <v>20011.419999999998</v>
      </c>
      <c r="F575" s="488" t="s">
        <v>1022</v>
      </c>
      <c r="G575" s="500" t="s">
        <v>1023</v>
      </c>
      <c r="H575" s="507">
        <v>20011.419999999998</v>
      </c>
    </row>
    <row r="576" spans="1:8" ht="63.75" thickBot="1">
      <c r="A576" s="283" t="s">
        <v>8</v>
      </c>
      <c r="B576" s="521" t="s">
        <v>1024</v>
      </c>
      <c r="C576" s="502" t="s">
        <v>1025</v>
      </c>
      <c r="D576" s="498" t="s">
        <v>424</v>
      </c>
      <c r="E576" s="472">
        <v>3000</v>
      </c>
      <c r="F576" s="488" t="s">
        <v>1026</v>
      </c>
      <c r="G576" s="522" t="s">
        <v>1027</v>
      </c>
      <c r="H576" s="509">
        <v>3000</v>
      </c>
    </row>
    <row r="577" spans="1:8" ht="63.75" thickBot="1">
      <c r="A577" s="283" t="s">
        <v>8</v>
      </c>
      <c r="B577" s="523" t="s">
        <v>1028</v>
      </c>
      <c r="C577" s="502" t="s">
        <v>1029</v>
      </c>
      <c r="D577" s="498" t="s">
        <v>1030</v>
      </c>
      <c r="E577" s="472">
        <v>17000</v>
      </c>
      <c r="F577" s="488" t="s">
        <v>1031</v>
      </c>
      <c r="G577" s="502" t="s">
        <v>1032</v>
      </c>
      <c r="H577" s="509">
        <v>17000</v>
      </c>
    </row>
    <row r="578" spans="1:8" ht="63.75" thickBot="1">
      <c r="A578" s="283" t="s">
        <v>8</v>
      </c>
      <c r="B578" s="275" t="s">
        <v>918</v>
      </c>
      <c r="C578" s="276" t="s">
        <v>1033</v>
      </c>
      <c r="D578" s="276" t="s">
        <v>1034</v>
      </c>
      <c r="E578" s="278">
        <v>3200</v>
      </c>
      <c r="F578" s="277" t="s">
        <v>1035</v>
      </c>
      <c r="G578" s="276" t="s">
        <v>1036</v>
      </c>
      <c r="H578" s="524">
        <v>3200</v>
      </c>
    </row>
    <row r="579" spans="1:8" ht="63.75" thickBot="1">
      <c r="A579" s="283" t="s">
        <v>8</v>
      </c>
      <c r="B579" s="523" t="s">
        <v>1037</v>
      </c>
      <c r="C579" s="276" t="s">
        <v>1038</v>
      </c>
      <c r="D579" s="276" t="s">
        <v>1034</v>
      </c>
      <c r="E579" s="278">
        <v>3200</v>
      </c>
      <c r="F579" s="277" t="s">
        <v>1039</v>
      </c>
      <c r="G579" s="276" t="s">
        <v>1040</v>
      </c>
      <c r="H579" s="524">
        <v>3200</v>
      </c>
    </row>
    <row r="580" spans="1:8" ht="79.5" thickBot="1">
      <c r="A580" s="283" t="s">
        <v>8</v>
      </c>
      <c r="B580" s="275" t="s">
        <v>918</v>
      </c>
      <c r="C580" s="276" t="s">
        <v>1041</v>
      </c>
      <c r="D580" s="276" t="s">
        <v>445</v>
      </c>
      <c r="E580" s="278">
        <v>250</v>
      </c>
      <c r="F580" s="277" t="s">
        <v>1042</v>
      </c>
      <c r="G580" s="276" t="s">
        <v>1043</v>
      </c>
      <c r="H580" s="524">
        <v>250</v>
      </c>
    </row>
    <row r="581" spans="1:8" ht="79.5" thickBot="1">
      <c r="A581" s="283" t="s">
        <v>8</v>
      </c>
      <c r="B581" s="275" t="s">
        <v>923</v>
      </c>
      <c r="C581" s="276" t="s">
        <v>1044</v>
      </c>
      <c r="D581" s="276" t="s">
        <v>445</v>
      </c>
      <c r="E581" s="525">
        <v>250</v>
      </c>
      <c r="F581" s="277" t="s">
        <v>1045</v>
      </c>
      <c r="G581" s="526" t="s">
        <v>1046</v>
      </c>
      <c r="H581" s="527">
        <v>250</v>
      </c>
    </row>
    <row r="582" spans="1:8" ht="63.75" thickBot="1">
      <c r="A582" s="470" t="s">
        <v>8</v>
      </c>
      <c r="B582" s="501" t="s">
        <v>859</v>
      </c>
      <c r="C582" s="502" t="s">
        <v>1047</v>
      </c>
      <c r="D582" s="503" t="s">
        <v>1048</v>
      </c>
      <c r="E582" s="472">
        <v>169099.44</v>
      </c>
      <c r="F582" s="470" t="s">
        <v>1049</v>
      </c>
      <c r="G582" s="508"/>
      <c r="H582" s="509"/>
    </row>
    <row r="583" spans="1:8" ht="63.75" thickBot="1">
      <c r="A583" s="283" t="s">
        <v>8</v>
      </c>
      <c r="B583" s="275" t="s">
        <v>868</v>
      </c>
      <c r="C583" s="505" t="s">
        <v>1050</v>
      </c>
      <c r="D583" s="498" t="s">
        <v>1048</v>
      </c>
      <c r="E583" s="506">
        <v>3738</v>
      </c>
      <c r="F583" s="488" t="s">
        <v>1051</v>
      </c>
      <c r="G583" s="297"/>
      <c r="H583" s="287"/>
    </row>
    <row r="584" spans="1:8" ht="63.75" thickBot="1">
      <c r="A584" s="283" t="s">
        <v>8</v>
      </c>
      <c r="B584" s="484" t="s">
        <v>850</v>
      </c>
      <c r="C584" s="505" t="s">
        <v>1052</v>
      </c>
      <c r="D584" s="498" t="s">
        <v>1048</v>
      </c>
      <c r="E584" s="506">
        <v>2184</v>
      </c>
      <c r="F584" s="488" t="s">
        <v>1053</v>
      </c>
      <c r="G584" s="297"/>
      <c r="H584" s="287"/>
    </row>
    <row r="585" spans="1:8" ht="95.25" thickBot="1">
      <c r="A585" s="283" t="s">
        <v>8</v>
      </c>
      <c r="B585" s="275" t="s">
        <v>868</v>
      </c>
      <c r="C585" s="505" t="s">
        <v>1054</v>
      </c>
      <c r="D585" s="498" t="s">
        <v>1055</v>
      </c>
      <c r="E585" s="506">
        <v>130450.2</v>
      </c>
      <c r="F585" s="277" t="s">
        <v>1056</v>
      </c>
      <c r="G585" s="297"/>
      <c r="H585" s="287"/>
    </row>
    <row r="586" spans="1:8" ht="63.75" thickBot="1">
      <c r="A586" s="283" t="s">
        <v>8</v>
      </c>
      <c r="B586" s="484" t="s">
        <v>855</v>
      </c>
      <c r="C586" s="505" t="s">
        <v>1057</v>
      </c>
      <c r="D586" s="498" t="s">
        <v>1034</v>
      </c>
      <c r="E586" s="506">
        <v>64007.08</v>
      </c>
      <c r="F586" s="488" t="s">
        <v>1058</v>
      </c>
      <c r="G586" s="500" t="s">
        <v>1059</v>
      </c>
      <c r="H586" s="507">
        <v>64007.08</v>
      </c>
    </row>
    <row r="587" spans="1:8" ht="63.75" thickBot="1">
      <c r="A587" s="277" t="s">
        <v>8</v>
      </c>
      <c r="B587" s="482" t="s">
        <v>802</v>
      </c>
      <c r="C587" s="505" t="s">
        <v>1060</v>
      </c>
      <c r="D587" s="498" t="s">
        <v>1061</v>
      </c>
      <c r="E587" s="506">
        <v>1044804.3</v>
      </c>
      <c r="F587" s="488" t="s">
        <v>1062</v>
      </c>
      <c r="G587" s="500"/>
      <c r="H587" s="507"/>
    </row>
    <row r="588" spans="1:8" ht="63.75" thickBot="1">
      <c r="A588" s="283" t="s">
        <v>8</v>
      </c>
      <c r="B588" s="484" t="s">
        <v>850</v>
      </c>
      <c r="C588" s="505" t="s">
        <v>1063</v>
      </c>
      <c r="D588" s="498" t="s">
        <v>1061</v>
      </c>
      <c r="E588" s="506">
        <v>12799</v>
      </c>
      <c r="F588" s="488" t="s">
        <v>1064</v>
      </c>
      <c r="G588" s="297"/>
      <c r="H588" s="287"/>
    </row>
    <row r="589" spans="1:8" ht="63.75" thickBot="1">
      <c r="A589" s="283" t="s">
        <v>8</v>
      </c>
      <c r="B589" s="484" t="s">
        <v>855</v>
      </c>
      <c r="C589" s="505" t="s">
        <v>1065</v>
      </c>
      <c r="D589" s="498" t="s">
        <v>1061</v>
      </c>
      <c r="E589" s="506">
        <v>3560</v>
      </c>
      <c r="F589" s="488" t="s">
        <v>1066</v>
      </c>
      <c r="G589" s="297"/>
      <c r="H589" s="287"/>
    </row>
    <row r="590" spans="1:8" ht="63.75" thickBot="1">
      <c r="A590" s="283" t="s">
        <v>8</v>
      </c>
      <c r="B590" s="484" t="s">
        <v>855</v>
      </c>
      <c r="C590" s="505" t="s">
        <v>1067</v>
      </c>
      <c r="D590" s="498" t="s">
        <v>1048</v>
      </c>
      <c r="E590" s="506">
        <v>171427</v>
      </c>
      <c r="F590" s="488" t="s">
        <v>1068</v>
      </c>
      <c r="G590" s="297"/>
      <c r="H590" s="287"/>
    </row>
    <row r="591" spans="1:8" ht="79.5" thickBot="1">
      <c r="A591" s="277" t="s">
        <v>8</v>
      </c>
      <c r="B591" s="484" t="s">
        <v>859</v>
      </c>
      <c r="C591" s="505" t="s">
        <v>1069</v>
      </c>
      <c r="D591" s="498" t="s">
        <v>445</v>
      </c>
      <c r="E591" s="506">
        <v>370528.12</v>
      </c>
      <c r="F591" s="488" t="s">
        <v>1070</v>
      </c>
      <c r="G591" s="500" t="s">
        <v>1071</v>
      </c>
      <c r="H591" s="507">
        <v>370528.12</v>
      </c>
    </row>
    <row r="592" spans="1:8" ht="79.5" thickBot="1">
      <c r="A592" s="277" t="s">
        <v>8</v>
      </c>
      <c r="B592" s="484" t="s">
        <v>850</v>
      </c>
      <c r="C592" s="505" t="s">
        <v>1072</v>
      </c>
      <c r="D592" s="498" t="s">
        <v>1073</v>
      </c>
      <c r="E592" s="506">
        <v>4738</v>
      </c>
      <c r="F592" s="488" t="s">
        <v>1074</v>
      </c>
      <c r="G592" s="276" t="s">
        <v>1071</v>
      </c>
      <c r="H592" s="287">
        <v>4738</v>
      </c>
    </row>
    <row r="593" spans="1:8" ht="95.25" thickBot="1">
      <c r="A593" s="283" t="s">
        <v>8</v>
      </c>
      <c r="B593" s="484" t="s">
        <v>868</v>
      </c>
      <c r="C593" s="502" t="s">
        <v>1075</v>
      </c>
      <c r="D593" s="503" t="s">
        <v>445</v>
      </c>
      <c r="E593" s="506">
        <v>1869</v>
      </c>
      <c r="F593" s="488" t="s">
        <v>1076</v>
      </c>
      <c r="G593" s="276" t="s">
        <v>1077</v>
      </c>
      <c r="H593" s="287">
        <v>1869</v>
      </c>
    </row>
    <row r="594" spans="1:8" ht="63.75" thickBot="1">
      <c r="A594" s="283" t="s">
        <v>8</v>
      </c>
      <c r="B594" s="484" t="s">
        <v>792</v>
      </c>
      <c r="C594" s="276" t="s">
        <v>1078</v>
      </c>
      <c r="D594" s="276" t="s">
        <v>1079</v>
      </c>
      <c r="E594" s="278">
        <v>10265</v>
      </c>
      <c r="F594" s="277" t="s">
        <v>1080</v>
      </c>
      <c r="G594" s="276" t="s">
        <v>1081</v>
      </c>
      <c r="H594" s="287">
        <v>10265</v>
      </c>
    </row>
    <row r="595" spans="1:8" ht="95.25" thickBot="1">
      <c r="A595" s="283" t="s">
        <v>8</v>
      </c>
      <c r="B595" s="275" t="s">
        <v>868</v>
      </c>
      <c r="C595" s="505" t="s">
        <v>1082</v>
      </c>
      <c r="D595" s="498" t="s">
        <v>1055</v>
      </c>
      <c r="E595" s="506">
        <v>30000</v>
      </c>
      <c r="F595" s="277" t="s">
        <v>1083</v>
      </c>
      <c r="G595" s="276" t="s">
        <v>1084</v>
      </c>
      <c r="H595" s="287">
        <v>30000</v>
      </c>
    </row>
    <row r="596" spans="1:8" ht="95.25" thickBot="1">
      <c r="A596" s="283" t="s">
        <v>8</v>
      </c>
      <c r="B596" s="275" t="s">
        <v>868</v>
      </c>
      <c r="C596" s="505" t="s">
        <v>1085</v>
      </c>
      <c r="D596" s="498" t="s">
        <v>1055</v>
      </c>
      <c r="E596" s="506">
        <v>20000</v>
      </c>
      <c r="F596" s="277" t="s">
        <v>1086</v>
      </c>
      <c r="G596" s="276" t="s">
        <v>1087</v>
      </c>
      <c r="H596" s="287">
        <v>20000</v>
      </c>
    </row>
    <row r="597" spans="1:8" ht="79.5" thickBot="1">
      <c r="A597" s="283" t="s">
        <v>8</v>
      </c>
      <c r="B597" s="275" t="s">
        <v>868</v>
      </c>
      <c r="C597" s="505" t="s">
        <v>1088</v>
      </c>
      <c r="D597" s="498" t="s">
        <v>1055</v>
      </c>
      <c r="E597" s="506">
        <v>20000</v>
      </c>
      <c r="F597" s="277" t="s">
        <v>1089</v>
      </c>
      <c r="G597" s="276" t="s">
        <v>1090</v>
      </c>
      <c r="H597" s="287">
        <v>20000</v>
      </c>
    </row>
    <row r="598" spans="1:8" ht="63.75" thickBot="1">
      <c r="A598" s="283" t="s">
        <v>8</v>
      </c>
      <c r="B598" s="484" t="s">
        <v>792</v>
      </c>
      <c r="C598" s="276" t="s">
        <v>1091</v>
      </c>
      <c r="D598" s="276" t="s">
        <v>1092</v>
      </c>
      <c r="E598" s="278">
        <v>156564</v>
      </c>
      <c r="F598" s="277" t="s">
        <v>1080</v>
      </c>
      <c r="G598" s="276" t="s">
        <v>1093</v>
      </c>
      <c r="H598" s="287">
        <v>156564</v>
      </c>
    </row>
    <row r="599" spans="1:8" ht="63.75" thickBot="1">
      <c r="A599" s="283" t="s">
        <v>8</v>
      </c>
      <c r="B599" s="484" t="s">
        <v>792</v>
      </c>
      <c r="C599" s="277" t="s">
        <v>1094</v>
      </c>
      <c r="D599" s="276" t="s">
        <v>1095</v>
      </c>
      <c r="E599" s="278">
        <v>101438</v>
      </c>
      <c r="F599" s="277" t="s">
        <v>1096</v>
      </c>
      <c r="G599" s="276"/>
      <c r="H599" s="287"/>
    </row>
    <row r="600" spans="1:8" ht="95.25" thickBot="1">
      <c r="A600" s="405" t="s">
        <v>8</v>
      </c>
      <c r="B600" s="528" t="s">
        <v>1097</v>
      </c>
      <c r="C600" s="416" t="s">
        <v>1098</v>
      </c>
      <c r="D600" s="416" t="s">
        <v>1099</v>
      </c>
      <c r="E600" s="529">
        <v>395000</v>
      </c>
      <c r="F600" s="402" t="s">
        <v>1100</v>
      </c>
      <c r="G600" s="407"/>
      <c r="H600" s="310"/>
    </row>
    <row r="601" spans="1:8" ht="95.25" thickBot="1">
      <c r="A601" s="283" t="s">
        <v>8</v>
      </c>
      <c r="B601" s="530" t="s">
        <v>1101</v>
      </c>
      <c r="C601" s="505" t="s">
        <v>1102</v>
      </c>
      <c r="D601" s="498" t="s">
        <v>1103</v>
      </c>
      <c r="E601" s="506">
        <v>13890</v>
      </c>
      <c r="F601" s="488" t="s">
        <v>1104</v>
      </c>
      <c r="G601" s="505" t="s">
        <v>1105</v>
      </c>
      <c r="H601" s="507">
        <v>13890</v>
      </c>
    </row>
  </sheetData>
  <mergeCells count="183">
    <mergeCell ref="B106:B108"/>
    <mergeCell ref="A109:A110"/>
    <mergeCell ref="B109:B110"/>
    <mergeCell ref="A114:A116"/>
    <mergeCell ref="B114:B116"/>
    <mergeCell ref="D134:D144"/>
    <mergeCell ref="F145:F148"/>
    <mergeCell ref="A61:A84"/>
    <mergeCell ref="B61:B84"/>
    <mergeCell ref="C79:C84"/>
    <mergeCell ref="D79:D84"/>
    <mergeCell ref="E79:E84"/>
    <mergeCell ref="F79:F84"/>
    <mergeCell ref="A122:A131"/>
    <mergeCell ref="B122:B131"/>
    <mergeCell ref="C122:C131"/>
    <mergeCell ref="D122:D131"/>
    <mergeCell ref="E122:E131"/>
    <mergeCell ref="F122:F131"/>
    <mergeCell ref="C85:C91"/>
    <mergeCell ref="A145:A148"/>
    <mergeCell ref="B145:B148"/>
    <mergeCell ref="A13:H13"/>
    <mergeCell ref="A38:A40"/>
    <mergeCell ref="B38:B40"/>
    <mergeCell ref="C38:C40"/>
    <mergeCell ref="D38:D40"/>
    <mergeCell ref="E38:E40"/>
    <mergeCell ref="F38:F40"/>
    <mergeCell ref="G39:G40"/>
    <mergeCell ref="H39:H40"/>
    <mergeCell ref="A15:A35"/>
    <mergeCell ref="B15:B35"/>
    <mergeCell ref="C15:C35"/>
    <mergeCell ref="D15:D35"/>
    <mergeCell ref="E15:E35"/>
    <mergeCell ref="F15:F35"/>
    <mergeCell ref="F41:F46"/>
    <mergeCell ref="A48:A49"/>
    <mergeCell ref="B48:B49"/>
    <mergeCell ref="A50:A60"/>
    <mergeCell ref="B50:B60"/>
    <mergeCell ref="A41:A47"/>
    <mergeCell ref="B41:B47"/>
    <mergeCell ref="C41:C46"/>
    <mergeCell ref="D41:D46"/>
    <mergeCell ref="E41:E46"/>
    <mergeCell ref="F67:F78"/>
    <mergeCell ref="C61:C66"/>
    <mergeCell ref="D61:D66"/>
    <mergeCell ref="E61:E66"/>
    <mergeCell ref="A100:A105"/>
    <mergeCell ref="B100:B105"/>
    <mergeCell ref="E100:E108"/>
    <mergeCell ref="F100:F108"/>
    <mergeCell ref="C100:C108"/>
    <mergeCell ref="D100:D108"/>
    <mergeCell ref="A85:A98"/>
    <mergeCell ref="B85:B98"/>
    <mergeCell ref="C92:C98"/>
    <mergeCell ref="D92:D98"/>
    <mergeCell ref="E92:E98"/>
    <mergeCell ref="F92:F98"/>
    <mergeCell ref="E85:E91"/>
    <mergeCell ref="F85:F91"/>
    <mergeCell ref="F61:F66"/>
    <mergeCell ref="C67:C78"/>
    <mergeCell ref="D67:D78"/>
    <mergeCell ref="E67:E78"/>
    <mergeCell ref="D85:D91"/>
    <mergeCell ref="A106:A108"/>
    <mergeCell ref="B202:B204"/>
    <mergeCell ref="A202:A204"/>
    <mergeCell ref="B199:B201"/>
    <mergeCell ref="A199:A201"/>
    <mergeCell ref="E134:E144"/>
    <mergeCell ref="E145:E148"/>
    <mergeCell ref="F134:F144"/>
    <mergeCell ref="A132:A133"/>
    <mergeCell ref="B132:B133"/>
    <mergeCell ref="A134:A144"/>
    <mergeCell ref="B134:B144"/>
    <mergeCell ref="C134:C144"/>
    <mergeCell ref="C145:C148"/>
    <mergeCell ref="D145:D148"/>
    <mergeCell ref="A260:A283"/>
    <mergeCell ref="C260:D271"/>
    <mergeCell ref="E260:E271"/>
    <mergeCell ref="D273:D283"/>
    <mergeCell ref="A284:A316"/>
    <mergeCell ref="D285:D295"/>
    <mergeCell ref="D301:D316"/>
    <mergeCell ref="F221:F253"/>
    <mergeCell ref="A254:A259"/>
    <mergeCell ref="B254:B259"/>
    <mergeCell ref="C254:C259"/>
    <mergeCell ref="D254:D259"/>
    <mergeCell ref="E254:E259"/>
    <mergeCell ref="F254:F259"/>
    <mergeCell ref="A221:A253"/>
    <mergeCell ref="B221:B253"/>
    <mergeCell ref="C221:C253"/>
    <mergeCell ref="D221:D253"/>
    <mergeCell ref="E221:E253"/>
    <mergeCell ref="A317:A330"/>
    <mergeCell ref="B317:B330"/>
    <mergeCell ref="F317:F330"/>
    <mergeCell ref="D318:D321"/>
    <mergeCell ref="A331:A342"/>
    <mergeCell ref="B331:B342"/>
    <mergeCell ref="C333:C334"/>
    <mergeCell ref="D333:D334"/>
    <mergeCell ref="E333:E334"/>
    <mergeCell ref="F333:F334"/>
    <mergeCell ref="F344:F379"/>
    <mergeCell ref="A380:A403"/>
    <mergeCell ref="B381:B391"/>
    <mergeCell ref="C381:C391"/>
    <mergeCell ref="D381:D391"/>
    <mergeCell ref="E381:E391"/>
    <mergeCell ref="F381:F391"/>
    <mergeCell ref="B393:B403"/>
    <mergeCell ref="C393:C403"/>
    <mergeCell ref="D393:D403"/>
    <mergeCell ref="E393:E403"/>
    <mergeCell ref="F393:F403"/>
    <mergeCell ref="A343:A379"/>
    <mergeCell ref="B344:B379"/>
    <mergeCell ref="C344:C379"/>
    <mergeCell ref="D344:D379"/>
    <mergeCell ref="E344:E379"/>
    <mergeCell ref="A422:A434"/>
    <mergeCell ref="F422:F434"/>
    <mergeCell ref="B423:B434"/>
    <mergeCell ref="C423:C434"/>
    <mergeCell ref="D423:D434"/>
    <mergeCell ref="E423:E434"/>
    <mergeCell ref="F405:F409"/>
    <mergeCell ref="A410:A421"/>
    <mergeCell ref="B411:B421"/>
    <mergeCell ref="C411:C421"/>
    <mergeCell ref="D411:D421"/>
    <mergeCell ref="E411:E421"/>
    <mergeCell ref="F411:F421"/>
    <mergeCell ref="A404:A409"/>
    <mergeCell ref="B404:B409"/>
    <mergeCell ref="C405:C409"/>
    <mergeCell ref="D405:D409"/>
    <mergeCell ref="E405:E409"/>
    <mergeCell ref="F444:F467"/>
    <mergeCell ref="A468:A479"/>
    <mergeCell ref="B469:B479"/>
    <mergeCell ref="C469:C479"/>
    <mergeCell ref="D469:D479"/>
    <mergeCell ref="E469:E479"/>
    <mergeCell ref="F469:F479"/>
    <mergeCell ref="A443:A467"/>
    <mergeCell ref="B443:B467"/>
    <mergeCell ref="C443:C467"/>
    <mergeCell ref="D443:D467"/>
    <mergeCell ref="E443:E467"/>
    <mergeCell ref="F511:F520"/>
    <mergeCell ref="A511:A520"/>
    <mergeCell ref="B511:B520"/>
    <mergeCell ref="C511:C520"/>
    <mergeCell ref="D511:D520"/>
    <mergeCell ref="E511:E520"/>
    <mergeCell ref="F480:F495"/>
    <mergeCell ref="G480:G486"/>
    <mergeCell ref="H480:H486"/>
    <mergeCell ref="A499:A510"/>
    <mergeCell ref="B499:B510"/>
    <mergeCell ref="C499:C510"/>
    <mergeCell ref="D499:D510"/>
    <mergeCell ref="E499:E510"/>
    <mergeCell ref="F499:F510"/>
    <mergeCell ref="G500:G510"/>
    <mergeCell ref="H500:H510"/>
    <mergeCell ref="A480:A495"/>
    <mergeCell ref="B480:B495"/>
    <mergeCell ref="C480:C495"/>
    <mergeCell ref="D480:D495"/>
    <mergeCell ref="E480:E495"/>
  </mergeCells>
  <pageMargins left="0" right="0" top="0" bottom="0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45"/>
  <sheetViews>
    <sheetView workbookViewId="0">
      <selection activeCell="A23" sqref="A23:B72"/>
    </sheetView>
  </sheetViews>
  <sheetFormatPr defaultColWidth="10.33203125" defaultRowHeight="11.25"/>
  <cols>
    <col min="1" max="1" width="42.33203125" style="25" customWidth="1"/>
    <col min="2" max="2" width="67.33203125" style="1" customWidth="1"/>
    <col min="3" max="3" width="41.6640625" style="1" customWidth="1"/>
    <col min="4" max="4" width="31.5" style="1" customWidth="1"/>
    <col min="5" max="5" width="16.83203125" style="1" customWidth="1"/>
    <col min="6" max="6" width="66.1640625" style="1" customWidth="1"/>
    <col min="7" max="7" width="38.5" style="1" customWidth="1"/>
    <col min="8" max="8" width="20.33203125" style="1" customWidth="1"/>
    <col min="9" max="9" width="20.33203125" style="1" hidden="1" customWidth="1"/>
    <col min="10" max="10" width="31.6640625" style="1" hidden="1" customWidth="1"/>
    <col min="11" max="11" width="21.5" style="1" hidden="1" customWidth="1"/>
    <col min="12" max="40" width="10.33203125" style="1"/>
  </cols>
  <sheetData>
    <row r="1" spans="1:40" ht="46.5" customHeight="1" thickBot="1">
      <c r="A1" s="672" t="s">
        <v>69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</row>
    <row r="2" spans="1:40" s="2" customFormat="1" ht="60.75" customHeight="1" thickBot="1">
      <c r="A2" s="24" t="s">
        <v>0</v>
      </c>
      <c r="B2" s="2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0" t="s">
        <v>7</v>
      </c>
      <c r="I2" s="42" t="s">
        <v>9</v>
      </c>
      <c r="J2" s="42" t="s">
        <v>10</v>
      </c>
      <c r="K2" s="42" t="s">
        <v>11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3" customFormat="1" ht="54.75" customHeight="1" thickBot="1">
      <c r="A3" s="125" t="s">
        <v>8</v>
      </c>
      <c r="B3" s="127" t="s">
        <v>71</v>
      </c>
      <c r="C3" s="128"/>
      <c r="D3" s="129"/>
      <c r="E3" s="130"/>
      <c r="F3" s="212"/>
      <c r="G3" s="84"/>
      <c r="H3" s="131"/>
      <c r="I3" s="79" t="s">
        <v>16</v>
      </c>
      <c r="J3" s="11" t="s">
        <v>17</v>
      </c>
      <c r="K3" s="678" t="s">
        <v>14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s="3" customFormat="1" ht="39" hidden="1" customHeight="1" thickBot="1">
      <c r="A4" s="126"/>
      <c r="B4" s="132"/>
      <c r="C4" s="122"/>
      <c r="D4" s="64"/>
      <c r="E4" s="65"/>
      <c r="F4" s="213"/>
      <c r="G4" s="61"/>
      <c r="H4" s="133"/>
      <c r="I4" s="79" t="s">
        <v>16</v>
      </c>
      <c r="J4" s="11" t="s">
        <v>17</v>
      </c>
      <c r="K4" s="6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3" customFormat="1" ht="50.25" hidden="1" customHeight="1" thickBot="1">
      <c r="A5" s="126"/>
      <c r="B5" s="132"/>
      <c r="C5" s="122"/>
      <c r="D5" s="111"/>
      <c r="E5" s="65"/>
      <c r="F5" s="213"/>
      <c r="G5" s="61"/>
      <c r="H5" s="133"/>
      <c r="I5" s="79" t="s">
        <v>16</v>
      </c>
      <c r="J5" s="11" t="s">
        <v>17</v>
      </c>
      <c r="K5" s="679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s="3" customFormat="1" ht="36.75" hidden="1" customHeight="1" thickBot="1">
      <c r="A6" s="126"/>
      <c r="B6" s="132"/>
      <c r="C6" s="122"/>
      <c r="D6" s="5"/>
      <c r="E6" s="6"/>
      <c r="F6" s="213"/>
      <c r="G6" s="61"/>
      <c r="H6" s="134"/>
      <c r="I6" s="79" t="s">
        <v>16</v>
      </c>
      <c r="J6" s="11" t="s">
        <v>17</v>
      </c>
      <c r="K6" s="67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</row>
    <row r="7" spans="1:40" s="3" customFormat="1" ht="67.5" hidden="1" customHeight="1" thickBot="1">
      <c r="A7" s="126"/>
      <c r="B7" s="132"/>
      <c r="C7" s="123"/>
      <c r="D7" s="117"/>
      <c r="E7" s="118"/>
      <c r="F7" s="214"/>
      <c r="G7" s="119"/>
      <c r="H7" s="135"/>
      <c r="I7" s="79"/>
      <c r="J7" s="11"/>
      <c r="K7" s="3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</row>
    <row r="8" spans="1:40" s="3" customFormat="1" ht="80.25" hidden="1" customHeight="1" thickBot="1">
      <c r="A8" s="126"/>
      <c r="B8" s="132"/>
      <c r="C8" s="142"/>
      <c r="D8" s="64"/>
      <c r="E8" s="65"/>
      <c r="F8" s="213"/>
      <c r="G8" s="124"/>
      <c r="H8" s="134"/>
      <c r="I8" s="79"/>
      <c r="J8" s="11"/>
      <c r="K8" s="30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</row>
    <row r="9" spans="1:40" s="3" customFormat="1" ht="53.25" hidden="1" customHeight="1" thickBot="1">
      <c r="A9" s="126"/>
      <c r="B9" s="132"/>
      <c r="C9" s="150"/>
      <c r="D9" s="117"/>
      <c r="E9" s="118"/>
      <c r="F9" s="215"/>
      <c r="G9" s="119"/>
      <c r="H9" s="135"/>
      <c r="I9" s="79"/>
      <c r="J9" s="11"/>
      <c r="K9" s="30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s="3" customFormat="1" ht="75.75" hidden="1" customHeight="1" thickBot="1">
      <c r="A10" s="126"/>
      <c r="B10" s="132"/>
      <c r="C10" s="150"/>
      <c r="D10" s="117"/>
      <c r="E10" s="118"/>
      <c r="F10" s="215"/>
      <c r="G10" s="119"/>
      <c r="H10" s="135"/>
      <c r="I10" s="79"/>
      <c r="J10" s="11"/>
      <c r="K10" s="30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s="3" customFormat="1" ht="67.5" hidden="1" customHeight="1" thickBot="1">
      <c r="A11" s="126"/>
      <c r="B11" s="132"/>
      <c r="C11" s="150"/>
      <c r="D11" s="117"/>
      <c r="E11" s="118"/>
      <c r="F11" s="215"/>
      <c r="G11" s="119"/>
      <c r="H11" s="135"/>
      <c r="I11" s="79"/>
      <c r="J11" s="11"/>
      <c r="K11" s="30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s="3" customFormat="1" ht="70.5" hidden="1" customHeight="1" thickBot="1">
      <c r="A12" s="126"/>
      <c r="B12" s="132"/>
      <c r="C12" s="150"/>
      <c r="D12" s="117"/>
      <c r="E12" s="118"/>
      <c r="F12" s="215"/>
      <c r="G12" s="150"/>
      <c r="H12" s="135"/>
      <c r="I12" s="79"/>
      <c r="J12" s="11"/>
      <c r="K12" s="30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s="3" customFormat="1" ht="64.5" hidden="1" customHeight="1" thickBot="1">
      <c r="A13" s="126"/>
      <c r="B13" s="132"/>
      <c r="C13" s="150"/>
      <c r="D13" s="117"/>
      <c r="E13" s="118"/>
      <c r="F13" s="215"/>
      <c r="G13" s="119"/>
      <c r="H13" s="135"/>
      <c r="I13" s="79"/>
      <c r="J13" s="11"/>
      <c r="K13" s="30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s="3" customFormat="1" ht="54" hidden="1" customHeight="1" thickBot="1">
      <c r="A14" s="126"/>
      <c r="B14" s="132"/>
      <c r="C14" s="150"/>
      <c r="D14" s="117"/>
      <c r="E14" s="118"/>
      <c r="F14" s="215"/>
      <c r="G14" s="119"/>
      <c r="H14" s="135"/>
      <c r="I14" s="79"/>
      <c r="J14" s="11"/>
      <c r="K14" s="30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s="3" customFormat="1" ht="49.5" hidden="1" customHeight="1" thickBot="1">
      <c r="A15" s="126"/>
      <c r="B15" s="132"/>
      <c r="C15" s="150"/>
      <c r="D15" s="117"/>
      <c r="E15" s="118"/>
      <c r="F15" s="215"/>
      <c r="G15" s="119"/>
      <c r="H15" s="135"/>
      <c r="I15" s="79"/>
      <c r="J15" s="11"/>
      <c r="K15" s="30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1:40" s="3" customFormat="1" ht="57" customHeight="1" thickBot="1">
      <c r="A16" s="126"/>
      <c r="B16" s="132"/>
      <c r="C16" s="150"/>
      <c r="D16" s="117"/>
      <c r="E16" s="118"/>
      <c r="F16" s="215"/>
      <c r="G16" s="119"/>
      <c r="H16" s="135"/>
      <c r="I16" s="79"/>
      <c r="J16" s="11"/>
      <c r="K16" s="30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s="3" customFormat="1" ht="54" hidden="1" customHeight="1" thickBot="1">
      <c r="A17" s="126"/>
      <c r="B17" s="132"/>
      <c r="C17" s="150"/>
      <c r="D17" s="117"/>
      <c r="E17" s="118"/>
      <c r="F17" s="215"/>
      <c r="G17" s="119"/>
      <c r="H17" s="135"/>
      <c r="I17" s="79"/>
      <c r="J17" s="11"/>
      <c r="K17" s="30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1:40" s="3" customFormat="1" ht="51.75" hidden="1" customHeight="1" thickBot="1">
      <c r="A18" s="126"/>
      <c r="B18" s="132"/>
      <c r="C18" s="150"/>
      <c r="D18" s="117"/>
      <c r="E18" s="118"/>
      <c r="F18" s="215"/>
      <c r="G18" s="119"/>
      <c r="H18" s="135"/>
      <c r="I18" s="79"/>
      <c r="J18" s="11"/>
      <c r="K18" s="30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s="3" customFormat="1" ht="54.75" hidden="1" customHeight="1" thickBot="1">
      <c r="A19" s="126"/>
      <c r="B19" s="132"/>
      <c r="C19" s="150"/>
      <c r="D19" s="117"/>
      <c r="E19" s="118"/>
      <c r="F19" s="215"/>
      <c r="G19" s="119"/>
      <c r="H19" s="135"/>
      <c r="I19" s="79"/>
      <c r="J19" s="11"/>
      <c r="K19" s="30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s="3" customFormat="1" ht="16.5" hidden="1" thickBot="1">
      <c r="A20" s="126"/>
      <c r="B20" s="132"/>
      <c r="C20" s="150"/>
      <c r="D20" s="117"/>
      <c r="E20" s="118"/>
      <c r="F20" s="215"/>
      <c r="G20" s="119"/>
      <c r="H20" s="135"/>
      <c r="I20" s="79"/>
      <c r="J20" s="11"/>
      <c r="K20" s="30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40" s="3" customFormat="1" ht="16.5" hidden="1" thickBot="1">
      <c r="A21" s="126"/>
      <c r="B21" s="132"/>
      <c r="C21" s="150"/>
      <c r="D21" s="117"/>
      <c r="E21" s="118"/>
      <c r="F21" s="215"/>
      <c r="G21" s="119"/>
      <c r="H21" s="135"/>
      <c r="I21" s="79"/>
      <c r="J21" s="11"/>
      <c r="K21" s="30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0" s="3" customFormat="1" ht="24" hidden="1" customHeight="1" thickBot="1">
      <c r="A22" s="126"/>
      <c r="B22" s="136"/>
      <c r="C22" s="137"/>
      <c r="D22" s="138"/>
      <c r="E22" s="139"/>
      <c r="F22" s="140"/>
      <c r="G22" s="138"/>
      <c r="H22" s="141"/>
      <c r="I22" s="79"/>
      <c r="J22" s="11"/>
      <c r="K22" s="30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1:40" s="2" customFormat="1" ht="53.25" customHeight="1" thickBot="1">
      <c r="A23" s="644" t="s">
        <v>8</v>
      </c>
      <c r="B23" s="675" t="s">
        <v>54</v>
      </c>
      <c r="C23" s="114"/>
      <c r="D23" s="13"/>
      <c r="E23" s="14"/>
      <c r="F23" s="212"/>
      <c r="G23" s="84"/>
      <c r="H23" s="75"/>
      <c r="I23" s="79" t="s">
        <v>16</v>
      </c>
      <c r="J23" s="11" t="s">
        <v>17</v>
      </c>
      <c r="K23" s="547" t="s">
        <v>15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s="2" customFormat="1" ht="37.5" customHeight="1" thickBot="1">
      <c r="A24" s="645"/>
      <c r="B24" s="676"/>
      <c r="C24" s="112"/>
      <c r="D24" s="48"/>
      <c r="E24" s="32"/>
      <c r="F24" s="213"/>
      <c r="G24" s="61"/>
      <c r="H24" s="76"/>
      <c r="I24" s="79" t="s">
        <v>16</v>
      </c>
      <c r="J24" s="11" t="s">
        <v>17</v>
      </c>
      <c r="K24" s="548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s="2" customFormat="1" ht="16.5" thickBot="1">
      <c r="A25" s="645"/>
      <c r="B25" s="676"/>
      <c r="C25" s="112"/>
      <c r="D25" s="48"/>
      <c r="E25" s="32"/>
      <c r="F25" s="213"/>
      <c r="G25" s="61"/>
      <c r="H25" s="76"/>
      <c r="I25" s="79" t="s">
        <v>16</v>
      </c>
      <c r="J25" s="11" t="s">
        <v>17</v>
      </c>
      <c r="K25" s="548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s="2" customFormat="1" ht="16.5" thickBot="1">
      <c r="A26" s="645"/>
      <c r="B26" s="676"/>
      <c r="C26" s="112"/>
      <c r="D26" s="48"/>
      <c r="E26" s="32"/>
      <c r="F26" s="213"/>
      <c r="G26" s="61"/>
      <c r="H26" s="76"/>
      <c r="I26" s="79" t="s">
        <v>16</v>
      </c>
      <c r="J26" s="11" t="s">
        <v>17</v>
      </c>
      <c r="K26" s="548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s="2" customFormat="1" ht="16.5" thickBot="1">
      <c r="A27" s="645"/>
      <c r="B27" s="676"/>
      <c r="C27" s="112"/>
      <c r="D27" s="48"/>
      <c r="E27" s="32"/>
      <c r="F27" s="213"/>
      <c r="G27" s="61"/>
      <c r="H27" s="76"/>
      <c r="I27" s="79" t="s">
        <v>16</v>
      </c>
      <c r="J27" s="11" t="s">
        <v>17</v>
      </c>
      <c r="K27" s="548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s="2" customFormat="1" ht="32.25" customHeight="1" thickBot="1">
      <c r="A28" s="645"/>
      <c r="B28" s="676"/>
      <c r="C28" s="112"/>
      <c r="D28" s="48"/>
      <c r="E28" s="32"/>
      <c r="F28" s="213"/>
      <c r="G28" s="61"/>
      <c r="H28" s="76"/>
      <c r="I28" s="79" t="s">
        <v>16</v>
      </c>
      <c r="J28" s="11" t="s">
        <v>17</v>
      </c>
      <c r="K28" s="548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s="2" customFormat="1" ht="16.5" hidden="1" thickBot="1">
      <c r="A29" s="645"/>
      <c r="B29" s="676"/>
      <c r="C29" s="112"/>
      <c r="D29" s="48"/>
      <c r="E29" s="32"/>
      <c r="F29" s="213"/>
      <c r="G29" s="61"/>
      <c r="H29" s="76"/>
      <c r="I29" s="79" t="s">
        <v>16</v>
      </c>
      <c r="J29" s="11" t="s">
        <v>17</v>
      </c>
      <c r="K29" s="548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s="2" customFormat="1" ht="16.5" hidden="1" thickBot="1">
      <c r="A30" s="645"/>
      <c r="B30" s="676"/>
      <c r="C30" s="112"/>
      <c r="D30" s="48"/>
      <c r="E30" s="32"/>
      <c r="F30" s="213"/>
      <c r="G30" s="61"/>
      <c r="H30" s="76"/>
      <c r="I30" s="79" t="s">
        <v>16</v>
      </c>
      <c r="J30" s="11" t="s">
        <v>17</v>
      </c>
      <c r="K30" s="5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s="2" customFormat="1" ht="16.5" hidden="1" thickBot="1">
      <c r="A31" s="645"/>
      <c r="B31" s="676"/>
      <c r="C31" s="112"/>
      <c r="D31" s="48"/>
      <c r="E31" s="32"/>
      <c r="F31" s="213"/>
      <c r="G31" s="61"/>
      <c r="H31" s="76"/>
      <c r="I31" s="79" t="s">
        <v>16</v>
      </c>
      <c r="J31" s="11" t="s">
        <v>17</v>
      </c>
      <c r="K31" s="548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s="2" customFormat="1" ht="21.75" hidden="1" customHeight="1" thickBot="1">
      <c r="A32" s="645"/>
      <c r="B32" s="676"/>
      <c r="C32" s="112"/>
      <c r="D32" s="48"/>
      <c r="E32" s="32"/>
      <c r="F32" s="216"/>
      <c r="G32" s="61"/>
      <c r="H32" s="76"/>
      <c r="I32" s="79" t="s">
        <v>16</v>
      </c>
      <c r="J32" s="11" t="s">
        <v>17</v>
      </c>
      <c r="K32" s="5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s="2" customFormat="1" ht="16.5" hidden="1" thickBot="1">
      <c r="A33" s="645"/>
      <c r="B33" s="676"/>
      <c r="C33" s="112"/>
      <c r="D33" s="48"/>
      <c r="E33" s="32"/>
      <c r="F33" s="213"/>
      <c r="G33" s="61"/>
      <c r="H33" s="76"/>
      <c r="I33" s="79" t="s">
        <v>16</v>
      </c>
      <c r="J33" s="11" t="s">
        <v>17</v>
      </c>
      <c r="K33" s="548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s="2" customFormat="1" ht="46.5" hidden="1" customHeight="1" thickBot="1">
      <c r="A34" s="645"/>
      <c r="B34" s="676"/>
      <c r="C34" s="112"/>
      <c r="D34" s="48"/>
      <c r="E34" s="32"/>
      <c r="F34" s="213"/>
      <c r="G34" s="61"/>
      <c r="H34" s="76"/>
      <c r="I34" s="79" t="s">
        <v>16</v>
      </c>
      <c r="J34" s="11" t="s">
        <v>17</v>
      </c>
      <c r="K34" s="548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s="2" customFormat="1" ht="35.25" hidden="1" customHeight="1" thickBot="1">
      <c r="A35" s="645"/>
      <c r="B35" s="676"/>
      <c r="C35" s="112"/>
      <c r="D35" s="48"/>
      <c r="E35" s="32"/>
      <c r="F35" s="213"/>
      <c r="G35" s="61"/>
      <c r="H35" s="76"/>
      <c r="I35" s="79" t="s">
        <v>16</v>
      </c>
      <c r="J35" s="11" t="s">
        <v>17</v>
      </c>
      <c r="K35" s="548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s="2" customFormat="1" ht="54.75" hidden="1" customHeight="1" thickBot="1">
      <c r="A36" s="645"/>
      <c r="B36" s="676"/>
      <c r="C36" s="151"/>
      <c r="D36" s="12"/>
      <c r="E36" s="120"/>
      <c r="F36" s="217"/>
      <c r="G36" s="152"/>
      <c r="H36" s="80"/>
      <c r="I36" s="79"/>
      <c r="J36" s="11"/>
      <c r="K36" s="548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s="2" customFormat="1" ht="23.25" hidden="1" customHeight="1" thickBot="1">
      <c r="A37" s="645"/>
      <c r="B37" s="676"/>
      <c r="C37" s="151"/>
      <c r="D37" s="12"/>
      <c r="E37" s="120"/>
      <c r="F37" s="215"/>
      <c r="G37" s="152"/>
      <c r="H37" s="80"/>
      <c r="I37" s="79"/>
      <c r="J37" s="11"/>
      <c r="K37" s="548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s="2" customFormat="1" ht="34.5" hidden="1" customHeight="1" thickBot="1">
      <c r="A38" s="645"/>
      <c r="B38" s="676"/>
      <c r="C38" s="151"/>
      <c r="D38" s="12"/>
      <c r="E38" s="120"/>
      <c r="F38" s="215"/>
      <c r="G38" s="152"/>
      <c r="H38" s="80"/>
      <c r="I38" s="79"/>
      <c r="J38" s="11"/>
      <c r="K38" s="548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s="2" customFormat="1" ht="34.5" hidden="1" customHeight="1" thickBot="1">
      <c r="A39" s="645"/>
      <c r="B39" s="676"/>
      <c r="C39" s="151"/>
      <c r="D39" s="12"/>
      <c r="E39" s="120"/>
      <c r="F39" s="215"/>
      <c r="G39" s="152"/>
      <c r="H39" s="80"/>
      <c r="I39" s="79"/>
      <c r="J39" s="11"/>
      <c r="K39" s="548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s="2" customFormat="1" ht="42.75" hidden="1" customHeight="1" thickBot="1">
      <c r="A40" s="645"/>
      <c r="B40" s="676"/>
      <c r="C40" s="151"/>
      <c r="D40" s="12"/>
      <c r="E40" s="120"/>
      <c r="F40" s="215"/>
      <c r="G40" s="151"/>
      <c r="H40" s="80"/>
      <c r="I40" s="79"/>
      <c r="J40" s="11"/>
      <c r="K40" s="548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s="2" customFormat="1" ht="51.75" hidden="1" customHeight="1" thickBot="1">
      <c r="A41" s="645"/>
      <c r="B41" s="676"/>
      <c r="C41" s="151"/>
      <c r="D41" s="12"/>
      <c r="E41" s="120"/>
      <c r="F41" s="215"/>
      <c r="G41" s="151"/>
      <c r="H41" s="80"/>
      <c r="I41" s="79"/>
      <c r="J41" s="11"/>
      <c r="K41" s="548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s="2" customFormat="1" ht="51.75" hidden="1" customHeight="1" thickBot="1">
      <c r="A42" s="645"/>
      <c r="B42" s="676"/>
      <c r="C42" s="151"/>
      <c r="D42" s="12"/>
      <c r="E42" s="120"/>
      <c r="F42" s="215"/>
      <c r="G42" s="151"/>
      <c r="H42" s="80"/>
      <c r="I42" s="79"/>
      <c r="J42" s="11"/>
      <c r="K42" s="548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s="2" customFormat="1" ht="53.25" hidden="1" customHeight="1" thickBot="1">
      <c r="A43" s="645"/>
      <c r="B43" s="676"/>
      <c r="C43" s="151"/>
      <c r="D43" s="12"/>
      <c r="E43" s="120"/>
      <c r="F43" s="215"/>
      <c r="G43" s="151"/>
      <c r="H43" s="80"/>
      <c r="I43" s="79"/>
      <c r="J43" s="11"/>
      <c r="K43" s="548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s="2" customFormat="1" ht="53.25" hidden="1" customHeight="1" thickBot="1">
      <c r="A44" s="645"/>
      <c r="B44" s="676"/>
      <c r="C44" s="151"/>
      <c r="D44" s="12"/>
      <c r="E44" s="120"/>
      <c r="F44" s="215"/>
      <c r="G44" s="151"/>
      <c r="H44" s="80"/>
      <c r="I44" s="79"/>
      <c r="J44" s="11"/>
      <c r="K44" s="548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s="2" customFormat="1" ht="39" hidden="1" customHeight="1" thickBot="1">
      <c r="A45" s="645"/>
      <c r="B45" s="676"/>
      <c r="C45" s="151"/>
      <c r="D45" s="12"/>
      <c r="E45" s="120"/>
      <c r="F45" s="215"/>
      <c r="G45" s="151"/>
      <c r="H45" s="80"/>
      <c r="I45" s="79"/>
      <c r="J45" s="11"/>
      <c r="K45" s="548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s="2" customFormat="1" ht="63.75" hidden="1" customHeight="1" thickBot="1">
      <c r="A46" s="645"/>
      <c r="B46" s="676"/>
      <c r="C46" s="151"/>
      <c r="D46" s="12"/>
      <c r="E46" s="120"/>
      <c r="F46" s="215"/>
      <c r="G46" s="151"/>
      <c r="H46" s="80"/>
      <c r="I46" s="79"/>
      <c r="J46" s="11"/>
      <c r="K46" s="548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s="2" customFormat="1" ht="34.5" hidden="1" customHeight="1" thickBot="1">
      <c r="A47" s="645"/>
      <c r="B47" s="676"/>
      <c r="C47" s="151"/>
      <c r="D47" s="12"/>
      <c r="E47" s="120"/>
      <c r="F47" s="215"/>
      <c r="G47" s="151"/>
      <c r="H47" s="80"/>
      <c r="I47" s="79"/>
      <c r="J47" s="11"/>
      <c r="K47" s="548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s="2" customFormat="1" ht="46.5" hidden="1" customHeight="1" thickBot="1">
      <c r="A48" s="645"/>
      <c r="B48" s="676"/>
      <c r="C48" s="151"/>
      <c r="D48" s="12"/>
      <c r="E48" s="120"/>
      <c r="F48" s="215"/>
      <c r="G48" s="151"/>
      <c r="H48" s="80"/>
      <c r="I48" s="79"/>
      <c r="J48" s="11"/>
      <c r="K48" s="548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s="2" customFormat="1" ht="55.5" hidden="1" customHeight="1" thickBot="1">
      <c r="A49" s="645"/>
      <c r="B49" s="676"/>
      <c r="C49" s="151"/>
      <c r="D49" s="12"/>
      <c r="E49" s="120"/>
      <c r="F49" s="215"/>
      <c r="G49" s="151"/>
      <c r="H49" s="80"/>
      <c r="I49" s="79"/>
      <c r="J49" s="11"/>
      <c r="K49" s="548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s="2" customFormat="1" ht="53.25" hidden="1" customHeight="1" thickBot="1">
      <c r="A50" s="645"/>
      <c r="B50" s="676"/>
      <c r="C50" s="151"/>
      <c r="D50" s="12"/>
      <c r="E50" s="120"/>
      <c r="F50" s="215"/>
      <c r="G50" s="152"/>
      <c r="H50" s="80"/>
      <c r="I50" s="79"/>
      <c r="J50" s="11"/>
      <c r="K50" s="548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s="2" customFormat="1" ht="69.75" hidden="1" customHeight="1" thickBot="1">
      <c r="A51" s="645"/>
      <c r="B51" s="676"/>
      <c r="C51" s="151"/>
      <c r="D51" s="12"/>
      <c r="E51" s="120"/>
      <c r="F51" s="215"/>
      <c r="G51" s="152"/>
      <c r="H51" s="80"/>
      <c r="I51" s="79"/>
      <c r="J51" s="11"/>
      <c r="K51" s="548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s="2" customFormat="1" ht="55.5" hidden="1" customHeight="1" thickBot="1">
      <c r="A52" s="645"/>
      <c r="B52" s="676"/>
      <c r="C52" s="151"/>
      <c r="D52" s="12"/>
      <c r="E52" s="120"/>
      <c r="F52" s="215"/>
      <c r="G52" s="152"/>
      <c r="H52" s="80"/>
      <c r="I52" s="79"/>
      <c r="J52" s="11"/>
      <c r="K52" s="548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s="2" customFormat="1" ht="55.5" hidden="1" customHeight="1" thickBot="1">
      <c r="A53" s="645"/>
      <c r="B53" s="676"/>
      <c r="C53" s="151"/>
      <c r="D53" s="12"/>
      <c r="E53" s="120"/>
      <c r="F53" s="215"/>
      <c r="G53" s="152"/>
      <c r="H53" s="80"/>
      <c r="I53" s="79"/>
      <c r="J53" s="11"/>
      <c r="K53" s="548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s="2" customFormat="1" ht="42.75" hidden="1" customHeight="1" thickBot="1">
      <c r="A54" s="645"/>
      <c r="B54" s="676"/>
      <c r="C54" s="151"/>
      <c r="D54" s="12"/>
      <c r="E54" s="120"/>
      <c r="F54" s="215"/>
      <c r="G54" s="152"/>
      <c r="H54" s="80"/>
      <c r="I54" s="79"/>
      <c r="J54" s="11"/>
      <c r="K54" s="548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s="2" customFormat="1" ht="51.75" hidden="1" customHeight="1" thickBot="1">
      <c r="A55" s="645"/>
      <c r="B55" s="676"/>
      <c r="C55" s="151"/>
      <c r="D55" s="12"/>
      <c r="E55" s="120"/>
      <c r="F55" s="215"/>
      <c r="G55" s="152"/>
      <c r="H55" s="80"/>
      <c r="I55" s="79"/>
      <c r="J55" s="11"/>
      <c r="K55" s="548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s="2" customFormat="1" ht="40.5" hidden="1" customHeight="1" thickBot="1">
      <c r="A56" s="645"/>
      <c r="B56" s="676"/>
      <c r="C56" s="151"/>
      <c r="D56" s="12"/>
      <c r="E56" s="120"/>
      <c r="F56" s="215"/>
      <c r="G56" s="152"/>
      <c r="H56" s="80"/>
      <c r="I56" s="79"/>
      <c r="J56" s="11"/>
      <c r="K56" s="548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s="2" customFormat="1" ht="40.5" hidden="1" customHeight="1" thickBot="1">
      <c r="A57" s="645"/>
      <c r="B57" s="676"/>
      <c r="C57" s="151"/>
      <c r="D57" s="12"/>
      <c r="E57" s="120"/>
      <c r="F57" s="215"/>
      <c r="G57" s="152"/>
      <c r="H57" s="80"/>
      <c r="I57" s="79"/>
      <c r="J57" s="11"/>
      <c r="K57" s="548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s="2" customFormat="1" ht="39.75" hidden="1" customHeight="1" thickBot="1">
      <c r="A58" s="645"/>
      <c r="B58" s="676"/>
      <c r="C58" s="151"/>
      <c r="D58" s="12"/>
      <c r="E58" s="120"/>
      <c r="F58" s="215"/>
      <c r="G58" s="152"/>
      <c r="H58" s="80"/>
      <c r="I58" s="79"/>
      <c r="J58" s="11"/>
      <c r="K58" s="548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s="2" customFormat="1" ht="47.25" hidden="1" customHeight="1" thickBot="1">
      <c r="A59" s="645"/>
      <c r="B59" s="676"/>
      <c r="C59" s="151"/>
      <c r="D59" s="12"/>
      <c r="E59" s="120"/>
      <c r="F59" s="215"/>
      <c r="G59" s="152"/>
      <c r="H59" s="80"/>
      <c r="I59" s="79"/>
      <c r="J59" s="11"/>
      <c r="K59" s="548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s="2" customFormat="1" ht="55.5" hidden="1" customHeight="1" thickBot="1">
      <c r="A60" s="645"/>
      <c r="B60" s="676"/>
      <c r="C60" s="151"/>
      <c r="D60" s="12"/>
      <c r="E60" s="120"/>
      <c r="F60" s="215"/>
      <c r="G60" s="152"/>
      <c r="H60" s="80"/>
      <c r="I60" s="79"/>
      <c r="J60" s="11"/>
      <c r="K60" s="548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s="2" customFormat="1" ht="71.25" hidden="1" customHeight="1" thickBot="1">
      <c r="A61" s="645"/>
      <c r="B61" s="676"/>
      <c r="C61" s="151"/>
      <c r="D61" s="12"/>
      <c r="E61" s="120"/>
      <c r="F61" s="215"/>
      <c r="G61" s="152"/>
      <c r="H61" s="80"/>
      <c r="I61" s="79"/>
      <c r="J61" s="11"/>
      <c r="K61" s="548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s="2" customFormat="1" ht="55.5" hidden="1" customHeight="1" thickBot="1">
      <c r="A62" s="645"/>
      <c r="B62" s="676"/>
      <c r="C62" s="151"/>
      <c r="D62" s="12"/>
      <c r="E62" s="120"/>
      <c r="F62" s="215"/>
      <c r="G62" s="152"/>
      <c r="H62" s="80"/>
      <c r="I62" s="79"/>
      <c r="J62" s="11"/>
      <c r="K62" s="5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s="2" customFormat="1" ht="42" hidden="1" customHeight="1" thickBot="1">
      <c r="A63" s="645"/>
      <c r="B63" s="676"/>
      <c r="C63" s="151"/>
      <c r="D63" s="12"/>
      <c r="E63" s="120"/>
      <c r="F63" s="215"/>
      <c r="G63" s="152"/>
      <c r="H63" s="80"/>
      <c r="I63" s="79"/>
      <c r="J63" s="11"/>
      <c r="K63" s="548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s="2" customFormat="1" ht="55.5" hidden="1" customHeight="1" thickBot="1">
      <c r="A64" s="645"/>
      <c r="B64" s="676"/>
      <c r="C64" s="151"/>
      <c r="D64" s="12"/>
      <c r="E64" s="120"/>
      <c r="F64" s="215"/>
      <c r="G64" s="152"/>
      <c r="H64" s="80"/>
      <c r="I64" s="79"/>
      <c r="J64" s="11"/>
      <c r="K64" s="5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s="2" customFormat="1" ht="55.5" hidden="1" customHeight="1" thickBot="1">
      <c r="A65" s="645"/>
      <c r="B65" s="676"/>
      <c r="C65" s="151"/>
      <c r="D65" s="12"/>
      <c r="E65" s="120"/>
      <c r="F65" s="215"/>
      <c r="G65" s="152"/>
      <c r="H65" s="80"/>
      <c r="I65" s="79"/>
      <c r="J65" s="11"/>
      <c r="K65" s="548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s="2" customFormat="1" ht="55.5" hidden="1" customHeight="1" thickBot="1">
      <c r="A66" s="645"/>
      <c r="B66" s="676"/>
      <c r="C66" s="151"/>
      <c r="D66" s="12"/>
      <c r="E66" s="120"/>
      <c r="F66" s="215"/>
      <c r="G66" s="152"/>
      <c r="H66" s="80"/>
      <c r="I66" s="79"/>
      <c r="J66" s="11"/>
      <c r="K66" s="548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s="2" customFormat="1" ht="38.25" hidden="1" customHeight="1" thickBot="1">
      <c r="A67" s="645"/>
      <c r="B67" s="676"/>
      <c r="C67" s="151"/>
      <c r="D67" s="12"/>
      <c r="E67" s="120"/>
      <c r="F67" s="215"/>
      <c r="G67" s="152"/>
      <c r="H67" s="80"/>
      <c r="I67" s="79"/>
      <c r="J67" s="11"/>
      <c r="K67" s="548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s="2" customFormat="1" ht="55.5" hidden="1" customHeight="1" thickBot="1">
      <c r="A68" s="645"/>
      <c r="B68" s="676"/>
      <c r="C68" s="151"/>
      <c r="D68" s="12"/>
      <c r="E68" s="120"/>
      <c r="F68" s="215"/>
      <c r="G68" s="152"/>
      <c r="H68" s="80"/>
      <c r="I68" s="79"/>
      <c r="J68" s="11"/>
      <c r="K68" s="548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s="2" customFormat="1" ht="55.5" hidden="1" customHeight="1" thickBot="1">
      <c r="A69" s="645"/>
      <c r="B69" s="676"/>
      <c r="C69" s="151"/>
      <c r="D69" s="12"/>
      <c r="E69" s="120"/>
      <c r="F69" s="215"/>
      <c r="G69" s="152"/>
      <c r="H69" s="80"/>
      <c r="I69" s="79"/>
      <c r="J69" s="11"/>
      <c r="K69" s="548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s="2" customFormat="1" ht="55.5" hidden="1" customHeight="1" thickBot="1">
      <c r="A70" s="645"/>
      <c r="B70" s="676"/>
      <c r="C70" s="151"/>
      <c r="D70" s="12"/>
      <c r="E70" s="120"/>
      <c r="F70" s="215"/>
      <c r="G70" s="152"/>
      <c r="H70" s="80"/>
      <c r="I70" s="79"/>
      <c r="J70" s="11"/>
      <c r="K70" s="548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s="2" customFormat="1" ht="47.25" hidden="1" customHeight="1" thickBot="1">
      <c r="A71" s="645"/>
      <c r="B71" s="676"/>
      <c r="C71" s="151"/>
      <c r="D71" s="12"/>
      <c r="E71" s="120"/>
      <c r="F71" s="215"/>
      <c r="G71" s="152"/>
      <c r="H71" s="80"/>
      <c r="I71" s="79"/>
      <c r="J71" s="11"/>
      <c r="K71" s="548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s="2" customFormat="1" ht="18" hidden="1" customHeight="1" thickBot="1">
      <c r="A72" s="646"/>
      <c r="B72" s="677"/>
      <c r="C72" s="17"/>
      <c r="D72" s="94"/>
      <c r="E72" s="16"/>
      <c r="F72" s="17"/>
      <c r="G72" s="77"/>
      <c r="H72" s="78"/>
      <c r="I72" s="79"/>
      <c r="J72" s="11"/>
      <c r="K72" s="560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pans="1:40" s="2" customFormat="1" ht="33.75" customHeight="1" thickBot="1">
      <c r="A73" s="644" t="s">
        <v>8</v>
      </c>
      <c r="B73" s="655" t="s">
        <v>55</v>
      </c>
      <c r="C73" s="115" t="s">
        <v>72</v>
      </c>
      <c r="D73" s="68" t="s">
        <v>73</v>
      </c>
      <c r="E73" s="39">
        <v>778501.93</v>
      </c>
      <c r="F73" s="8" t="s">
        <v>28</v>
      </c>
      <c r="G73" s="62"/>
      <c r="H73" s="95"/>
      <c r="I73" s="79" t="s">
        <v>16</v>
      </c>
      <c r="J73" s="532" t="s">
        <v>17</v>
      </c>
      <c r="K73" s="559" t="s">
        <v>18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s="2" customFormat="1" ht="17.25" hidden="1" customHeight="1" thickBot="1">
      <c r="A74" s="645"/>
      <c r="B74" s="656"/>
      <c r="C74" s="37"/>
      <c r="D74" s="68"/>
      <c r="E74" s="39"/>
      <c r="F74" s="8"/>
      <c r="G74" s="62"/>
      <c r="H74" s="97"/>
      <c r="I74" s="79"/>
      <c r="J74" s="533"/>
      <c r="K74" s="548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s="2" customFormat="1" ht="23.25" customHeight="1" thickBot="1">
      <c r="A75" s="645"/>
      <c r="B75" s="656"/>
      <c r="C75" s="37"/>
      <c r="D75" s="68"/>
      <c r="E75" s="39"/>
      <c r="F75" s="8"/>
      <c r="G75" s="62"/>
      <c r="H75" s="97"/>
      <c r="I75" s="79"/>
      <c r="J75" s="533"/>
      <c r="K75" s="548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s="2" customFormat="1" ht="15.75" hidden="1" customHeight="1" thickBot="1">
      <c r="A76" s="645"/>
      <c r="B76" s="656"/>
      <c r="C76" s="37" t="s">
        <v>29</v>
      </c>
      <c r="D76" s="68"/>
      <c r="E76" s="39"/>
      <c r="F76" s="8" t="s">
        <v>28</v>
      </c>
      <c r="G76" s="62"/>
      <c r="H76" s="98"/>
      <c r="I76" s="79"/>
      <c r="J76" s="533"/>
      <c r="K76" s="548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pans="1:40" s="2" customFormat="1" ht="18.75" customHeight="1" thickBot="1">
      <c r="A77" s="645"/>
      <c r="B77" s="656"/>
      <c r="C77" s="115"/>
      <c r="D77" s="36"/>
      <c r="E77" s="100"/>
      <c r="F77" s="8"/>
      <c r="G77" s="62"/>
      <c r="H77" s="96"/>
      <c r="I77" s="79"/>
      <c r="J77" s="533"/>
      <c r="K77" s="548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pans="1:40" s="2" customFormat="1" ht="16.5" hidden="1" customHeight="1" thickBot="1">
      <c r="A78" s="645"/>
      <c r="B78" s="656"/>
      <c r="C78" s="7"/>
      <c r="D78" s="36"/>
      <c r="E78" s="38"/>
      <c r="F78" s="179"/>
      <c r="G78" s="62"/>
      <c r="H78" s="96"/>
      <c r="I78" s="79"/>
      <c r="J78" s="533"/>
      <c r="K78" s="548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pans="1:40" s="2" customFormat="1" ht="16.5" hidden="1" customHeight="1" thickBot="1">
      <c r="A79" s="645"/>
      <c r="B79" s="656"/>
      <c r="C79" s="7"/>
      <c r="D79" s="36"/>
      <c r="E79" s="38"/>
      <c r="F79" s="179"/>
      <c r="G79" s="99"/>
      <c r="H79" s="97"/>
      <c r="I79" s="79"/>
      <c r="J79" s="533"/>
      <c r="K79" s="548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pans="1:40" s="2" customFormat="1" ht="16.5" hidden="1" customHeight="1" thickBot="1">
      <c r="A80" s="645"/>
      <c r="B80" s="656"/>
      <c r="C80" s="174"/>
      <c r="D80" s="36"/>
      <c r="E80" s="38"/>
      <c r="F80" s="179"/>
      <c r="G80" s="99"/>
      <c r="H80" s="97"/>
      <c r="I80" s="79"/>
      <c r="J80" s="533"/>
      <c r="K80" s="548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s="2" customFormat="1" ht="16.5" hidden="1" customHeight="1" thickBot="1">
      <c r="A81" s="645"/>
      <c r="B81" s="656"/>
      <c r="C81" s="174"/>
      <c r="D81" s="36"/>
      <c r="E81" s="38"/>
      <c r="F81" s="179"/>
      <c r="G81" s="99"/>
      <c r="H81" s="97"/>
      <c r="I81" s="79"/>
      <c r="J81" s="533"/>
      <c r="K81" s="548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pans="1:40" s="2" customFormat="1" ht="17.25" hidden="1" customHeight="1" thickBot="1">
      <c r="A82" s="645"/>
      <c r="B82" s="656"/>
      <c r="C82" s="206"/>
      <c r="D82" s="36"/>
      <c r="E82" s="38"/>
      <c r="F82" s="196"/>
      <c r="G82" s="230"/>
      <c r="H82" s="98"/>
      <c r="I82" s="79"/>
      <c r="J82" s="534"/>
      <c r="K82" s="549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pans="1:40" s="2" customFormat="1" ht="32.25" customHeight="1" thickBot="1">
      <c r="A83" s="644" t="s">
        <v>8</v>
      </c>
      <c r="B83" s="673" t="s">
        <v>56</v>
      </c>
      <c r="C83" s="205" t="s">
        <v>47</v>
      </c>
      <c r="D83" s="227"/>
      <c r="E83" s="228"/>
      <c r="F83" s="229" t="s">
        <v>46</v>
      </c>
      <c r="G83" s="26"/>
      <c r="H83" s="95"/>
      <c r="I83" s="79" t="s">
        <v>16</v>
      </c>
      <c r="J83" s="532" t="s">
        <v>17</v>
      </c>
      <c r="K83" s="559" t="s">
        <v>18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pans="1:40" s="2" customFormat="1" ht="24.75" customHeight="1" thickBot="1">
      <c r="A84" s="645"/>
      <c r="B84" s="674"/>
      <c r="C84" s="273"/>
      <c r="D84" s="68"/>
      <c r="E84" s="39"/>
      <c r="F84" s="8"/>
      <c r="G84" s="34"/>
      <c r="H84" s="96"/>
      <c r="I84" s="79" t="s">
        <v>16</v>
      </c>
      <c r="J84" s="533"/>
      <c r="K84" s="548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s="2" customFormat="1" ht="16.5" thickBot="1">
      <c r="A85" s="645"/>
      <c r="B85" s="674"/>
      <c r="C85" s="9"/>
      <c r="D85" s="68"/>
      <c r="E85" s="39"/>
      <c r="F85" s="8"/>
      <c r="G85" s="34"/>
      <c r="H85" s="89"/>
      <c r="I85" s="79" t="s">
        <v>16</v>
      </c>
      <c r="J85" s="533"/>
      <c r="K85" s="548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s="2" customFormat="1" ht="16.5" hidden="1" thickBot="1">
      <c r="A86" s="645"/>
      <c r="B86" s="674"/>
      <c r="C86" s="9"/>
      <c r="D86" s="68"/>
      <c r="E86" s="39"/>
      <c r="F86" s="8"/>
      <c r="G86" s="34"/>
      <c r="H86" s="89"/>
      <c r="I86" s="79"/>
      <c r="J86" s="533"/>
      <c r="K86" s="548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pans="1:40" s="2" customFormat="1" ht="16.5" hidden="1" thickBot="1">
      <c r="A87" s="645"/>
      <c r="B87" s="674"/>
      <c r="C87" s="231"/>
      <c r="D87" s="68"/>
      <c r="E87" s="232"/>
      <c r="F87" s="8"/>
      <c r="G87" s="34"/>
      <c r="H87" s="89"/>
      <c r="I87" s="79"/>
      <c r="J87" s="533"/>
      <c r="K87" s="548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pans="1:40" s="2" customFormat="1" ht="16.5" hidden="1" thickBot="1">
      <c r="A88" s="645"/>
      <c r="B88" s="674"/>
      <c r="C88" s="9"/>
      <c r="D88" s="68"/>
      <c r="E88" s="232"/>
      <c r="F88" s="8"/>
      <c r="G88" s="34"/>
      <c r="H88" s="89"/>
      <c r="I88" s="79"/>
      <c r="J88" s="533"/>
      <c r="K88" s="548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s="2" customFormat="1" ht="16.5" hidden="1" thickBot="1">
      <c r="A89" s="645"/>
      <c r="B89" s="674"/>
      <c r="C89" s="9"/>
      <c r="D89" s="68"/>
      <c r="E89" s="232"/>
      <c r="F89" s="8"/>
      <c r="G89" s="34"/>
      <c r="H89" s="89"/>
      <c r="I89" s="79"/>
      <c r="J89" s="533"/>
      <c r="K89" s="548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pans="1:40" s="2" customFormat="1" ht="16.5" hidden="1" thickBot="1">
      <c r="A90" s="645"/>
      <c r="B90" s="674"/>
      <c r="C90" s="9"/>
      <c r="D90" s="68"/>
      <c r="E90" s="232"/>
      <c r="F90" s="8"/>
      <c r="G90" s="34"/>
      <c r="H90" s="89"/>
      <c r="I90" s="79"/>
      <c r="J90" s="533"/>
      <c r="K90" s="548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s="2" customFormat="1" ht="16.5" hidden="1" thickBot="1">
      <c r="A91" s="645"/>
      <c r="B91" s="674"/>
      <c r="C91" s="9"/>
      <c r="D91" s="68"/>
      <c r="E91" s="232"/>
      <c r="F91" s="8"/>
      <c r="G91" s="34"/>
      <c r="H91" s="89"/>
      <c r="I91" s="79"/>
      <c r="J91" s="533"/>
      <c r="K91" s="548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pans="1:40" s="2" customFormat="1" ht="16.5" hidden="1" thickBot="1">
      <c r="A92" s="645"/>
      <c r="B92" s="674"/>
      <c r="C92" s="9"/>
      <c r="D92" s="68"/>
      <c r="E92" s="232"/>
      <c r="F92" s="8"/>
      <c r="G92" s="34"/>
      <c r="H92" s="89"/>
      <c r="I92" s="79"/>
      <c r="J92" s="533"/>
      <c r="K92" s="548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pans="1:40" s="2" customFormat="1" ht="16.5" hidden="1" thickBot="1">
      <c r="A93" s="645"/>
      <c r="B93" s="674"/>
      <c r="C93" s="9"/>
      <c r="D93" s="68"/>
      <c r="E93" s="232"/>
      <c r="F93" s="8"/>
      <c r="G93" s="34"/>
      <c r="H93" s="89"/>
      <c r="I93" s="79"/>
      <c r="J93" s="533"/>
      <c r="K93" s="548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pans="1:40" s="2" customFormat="1" ht="16.5" hidden="1" thickBot="1">
      <c r="A94" s="645"/>
      <c r="B94" s="674"/>
      <c r="C94" s="9"/>
      <c r="D94" s="68"/>
      <c r="E94" s="232"/>
      <c r="F94" s="233"/>
      <c r="G94" s="34"/>
      <c r="H94" s="89"/>
      <c r="I94" s="79"/>
      <c r="J94" s="533"/>
      <c r="K94" s="548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pans="1:40" s="2" customFormat="1" ht="16.5" thickBot="1">
      <c r="A95" s="645"/>
      <c r="B95" s="674"/>
      <c r="C95" s="198"/>
      <c r="D95" s="69"/>
      <c r="E95" s="241"/>
      <c r="F95" s="242"/>
      <c r="G95" s="207"/>
      <c r="H95" s="121"/>
      <c r="I95" s="79"/>
      <c r="J95" s="533"/>
      <c r="K95" s="5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pans="1:40" s="2" customFormat="1" ht="16.5" customHeight="1" thickBot="1">
      <c r="A96" s="650" t="s">
        <v>8</v>
      </c>
      <c r="B96" s="244" t="s">
        <v>57</v>
      </c>
      <c r="C96" s="665" t="s">
        <v>43</v>
      </c>
      <c r="D96" s="622"/>
      <c r="E96" s="245"/>
      <c r="F96" s="670" t="s">
        <v>44</v>
      </c>
      <c r="G96" s="13"/>
      <c r="H96" s="75"/>
      <c r="I96" s="79" t="s">
        <v>16</v>
      </c>
      <c r="J96" s="532" t="s">
        <v>17</v>
      </c>
      <c r="K96" s="559" t="s">
        <v>19</v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pans="1:40" s="2" customFormat="1" ht="16.5" thickBot="1">
      <c r="A97" s="651"/>
      <c r="B97" s="243"/>
      <c r="C97" s="666"/>
      <c r="D97" s="617"/>
      <c r="E97" s="232"/>
      <c r="F97" s="671"/>
      <c r="G97" s="31"/>
      <c r="H97" s="183"/>
      <c r="I97" s="79" t="s">
        <v>16</v>
      </c>
      <c r="J97" s="533"/>
      <c r="K97" s="548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pans="1:40" s="2" customFormat="1" ht="16.5" thickBot="1">
      <c r="A98" s="651"/>
      <c r="B98" s="243"/>
      <c r="C98" s="666"/>
      <c r="D98" s="617"/>
      <c r="E98" s="232"/>
      <c r="F98" s="671"/>
      <c r="G98" s="182"/>
      <c r="H98" s="183"/>
      <c r="I98" s="79" t="s">
        <v>16</v>
      </c>
      <c r="J98" s="533"/>
      <c r="K98" s="548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pans="1:40" s="2" customFormat="1" ht="15.75">
      <c r="A99" s="651"/>
      <c r="B99" s="243"/>
      <c r="C99" s="666"/>
      <c r="D99" s="617"/>
      <c r="E99" s="232"/>
      <c r="F99" s="671"/>
      <c r="G99" s="182"/>
      <c r="H99" s="183"/>
      <c r="I99" s="79" t="s">
        <v>16</v>
      </c>
      <c r="J99" s="533"/>
      <c r="K99" s="548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pans="1:40" s="2" customFormat="1" ht="15.75">
      <c r="A100" s="651"/>
      <c r="B100" s="243"/>
      <c r="C100" s="9"/>
      <c r="D100" s="187"/>
      <c r="E100" s="232"/>
      <c r="F100" s="8"/>
      <c r="G100" s="31"/>
      <c r="H100" s="183"/>
      <c r="I100" s="74"/>
      <c r="J100" s="41"/>
      <c r="K100" s="4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s="2" customFormat="1" ht="15.75" hidden="1">
      <c r="A101" s="651"/>
      <c r="B101" s="243"/>
      <c r="C101" s="9"/>
      <c r="D101" s="187"/>
      <c r="E101" s="232"/>
      <c r="F101" s="8"/>
      <c r="G101" s="31"/>
      <c r="H101" s="183"/>
      <c r="I101" s="74"/>
      <c r="J101" s="41"/>
      <c r="K101" s="4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pans="1:40" s="2" customFormat="1" ht="15.75" hidden="1">
      <c r="A102" s="651"/>
      <c r="B102" s="243"/>
      <c r="C102" s="9"/>
      <c r="D102" s="187"/>
      <c r="E102" s="232"/>
      <c r="F102" s="8"/>
      <c r="G102" s="31"/>
      <c r="H102" s="183"/>
      <c r="I102" s="74"/>
      <c r="J102" s="41"/>
      <c r="K102" s="4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pans="1:40" s="2" customFormat="1" ht="15.75" hidden="1">
      <c r="A103" s="651"/>
      <c r="B103" s="243"/>
      <c r="C103" s="9"/>
      <c r="D103" s="187"/>
      <c r="E103" s="232"/>
      <c r="F103" s="8"/>
      <c r="G103" s="31"/>
      <c r="H103" s="183"/>
      <c r="I103" s="74"/>
      <c r="J103" s="41"/>
      <c r="K103" s="4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s="2" customFormat="1" ht="15.75" hidden="1">
      <c r="A104" s="651"/>
      <c r="B104" s="243"/>
      <c r="C104" s="9"/>
      <c r="D104" s="187"/>
      <c r="E104" s="232"/>
      <c r="F104" s="8"/>
      <c r="G104" s="31"/>
      <c r="H104" s="183"/>
      <c r="I104" s="74"/>
      <c r="J104" s="41"/>
      <c r="K104" s="4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pans="1:40" s="2" customFormat="1" ht="15.75" hidden="1">
      <c r="A105" s="651"/>
      <c r="B105" s="243"/>
      <c r="C105" s="9"/>
      <c r="D105" s="187"/>
      <c r="E105" s="232"/>
      <c r="F105" s="8"/>
      <c r="G105" s="31"/>
      <c r="H105" s="183"/>
      <c r="I105" s="74"/>
      <c r="J105" s="41"/>
      <c r="K105" s="4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pans="1:40" s="2" customFormat="1" ht="15.75" hidden="1">
      <c r="A106" s="651"/>
      <c r="B106" s="243"/>
      <c r="C106" s="9"/>
      <c r="D106" s="187"/>
      <c r="E106" s="232"/>
      <c r="F106" s="8"/>
      <c r="G106" s="31"/>
      <c r="H106" s="183"/>
      <c r="I106" s="74"/>
      <c r="J106" s="41"/>
      <c r="K106" s="4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pans="1:40" s="2" customFormat="1" ht="15.75" hidden="1">
      <c r="A107" s="651"/>
      <c r="B107" s="243"/>
      <c r="C107" s="9"/>
      <c r="D107" s="187"/>
      <c r="E107" s="232"/>
      <c r="F107" s="8"/>
      <c r="G107" s="31"/>
      <c r="H107" s="183"/>
      <c r="I107" s="74"/>
      <c r="J107" s="144"/>
      <c r="K107" s="146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pans="1:40" s="2" customFormat="1" ht="15.75" hidden="1">
      <c r="A108" s="651"/>
      <c r="B108" s="243"/>
      <c r="C108" s="9"/>
      <c r="D108" s="187"/>
      <c r="E108" s="232"/>
      <c r="F108" s="8"/>
      <c r="G108" s="31"/>
      <c r="H108" s="183"/>
      <c r="I108" s="74"/>
      <c r="J108" s="144"/>
      <c r="K108" s="146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1:40" s="2" customFormat="1" ht="15.75" hidden="1">
      <c r="A109" s="651"/>
      <c r="B109" s="243"/>
      <c r="C109" s="9"/>
      <c r="D109" s="187"/>
      <c r="E109" s="232"/>
      <c r="F109" s="8"/>
      <c r="G109" s="31"/>
      <c r="H109" s="183"/>
      <c r="I109" s="74"/>
      <c r="J109" s="144"/>
      <c r="K109" s="146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s="2" customFormat="1" ht="15.75" hidden="1">
      <c r="A110" s="651"/>
      <c r="B110" s="243"/>
      <c r="C110" s="9"/>
      <c r="D110" s="187"/>
      <c r="E110" s="232"/>
      <c r="F110" s="8"/>
      <c r="G110" s="31"/>
      <c r="H110" s="183"/>
      <c r="I110" s="74"/>
      <c r="J110" s="144"/>
      <c r="K110" s="146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pans="1:40" s="2" customFormat="1" ht="15.75" hidden="1">
      <c r="A111" s="651"/>
      <c r="B111" s="243"/>
      <c r="C111" s="9"/>
      <c r="D111" s="187"/>
      <c r="E111" s="232"/>
      <c r="F111" s="8"/>
      <c r="G111" s="31"/>
      <c r="H111" s="183"/>
      <c r="I111" s="74"/>
      <c r="J111" s="144"/>
      <c r="K111" s="146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pans="1:40" s="2" customFormat="1" ht="15.75" hidden="1">
      <c r="A112" s="651"/>
      <c r="B112" s="243"/>
      <c r="C112" s="9"/>
      <c r="D112" s="187"/>
      <c r="E112" s="232"/>
      <c r="F112" s="8"/>
      <c r="G112" s="31"/>
      <c r="H112" s="183"/>
      <c r="I112" s="74"/>
      <c r="J112" s="144"/>
      <c r="K112" s="146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pans="1:40" s="2" customFormat="1" ht="15.75" hidden="1">
      <c r="A113" s="651"/>
      <c r="B113" s="243"/>
      <c r="C113" s="9"/>
      <c r="D113" s="187"/>
      <c r="E113" s="232"/>
      <c r="F113" s="8"/>
      <c r="G113" s="31"/>
      <c r="H113" s="183"/>
      <c r="I113" s="74"/>
      <c r="J113" s="144"/>
      <c r="K113" s="146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s="2" customFormat="1" ht="15.75" hidden="1">
      <c r="A114" s="651"/>
      <c r="B114" s="243"/>
      <c r="C114" s="9"/>
      <c r="D114" s="187"/>
      <c r="E114" s="232"/>
      <c r="F114" s="8"/>
      <c r="G114" s="31"/>
      <c r="H114" s="183"/>
      <c r="I114" s="74"/>
      <c r="J114" s="144"/>
      <c r="K114" s="146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s="2" customFormat="1" ht="15.75" hidden="1">
      <c r="A115" s="651"/>
      <c r="B115" s="243"/>
      <c r="C115" s="9"/>
      <c r="D115" s="187"/>
      <c r="E115" s="232"/>
      <c r="F115" s="8"/>
      <c r="G115" s="31"/>
      <c r="H115" s="183"/>
      <c r="I115" s="74"/>
      <c r="J115" s="162"/>
      <c r="K115" s="164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pans="1:40" s="2" customFormat="1" ht="15.75" hidden="1">
      <c r="A116" s="651"/>
      <c r="B116" s="243"/>
      <c r="C116" s="9"/>
      <c r="D116" s="187"/>
      <c r="E116" s="232"/>
      <c r="F116" s="8"/>
      <c r="G116" s="31"/>
      <c r="H116" s="183"/>
      <c r="I116" s="74"/>
      <c r="J116" s="162"/>
      <c r="K116" s="164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pans="1:40" s="2" customFormat="1" ht="15.75" hidden="1">
      <c r="A117" s="651"/>
      <c r="B117" s="243"/>
      <c r="C117" s="9"/>
      <c r="D117" s="187"/>
      <c r="E117" s="232"/>
      <c r="F117" s="8"/>
      <c r="G117" s="31"/>
      <c r="H117" s="183"/>
      <c r="I117" s="74"/>
      <c r="J117" s="162"/>
      <c r="K117" s="164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pans="1:40" s="2" customFormat="1" ht="15.75" hidden="1">
      <c r="A118" s="651"/>
      <c r="B118" s="243"/>
      <c r="C118" s="9"/>
      <c r="D118" s="187"/>
      <c r="E118" s="232"/>
      <c r="F118" s="8"/>
      <c r="G118" s="31"/>
      <c r="H118" s="183"/>
      <c r="I118" s="74"/>
      <c r="J118" s="162"/>
      <c r="K118" s="164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s="2" customFormat="1" ht="15.75" hidden="1">
      <c r="A119" s="651"/>
      <c r="B119" s="243"/>
      <c r="C119" s="9"/>
      <c r="D119" s="187"/>
      <c r="E119" s="232"/>
      <c r="F119" s="8"/>
      <c r="G119" s="31"/>
      <c r="H119" s="183"/>
      <c r="I119" s="74"/>
      <c r="J119" s="162"/>
      <c r="K119" s="164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s="2" customFormat="1" ht="15.75" hidden="1">
      <c r="A120" s="651"/>
      <c r="B120" s="243"/>
      <c r="C120" s="9"/>
      <c r="D120" s="187"/>
      <c r="E120" s="232"/>
      <c r="F120" s="8"/>
      <c r="G120" s="31"/>
      <c r="H120" s="183"/>
      <c r="I120" s="74"/>
      <c r="J120" s="162"/>
      <c r="K120" s="164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s="2" customFormat="1" ht="15.75" hidden="1">
      <c r="A121" s="651"/>
      <c r="B121" s="243"/>
      <c r="C121" s="9"/>
      <c r="D121" s="187"/>
      <c r="E121" s="232"/>
      <c r="F121" s="8"/>
      <c r="G121" s="31"/>
      <c r="H121" s="183"/>
      <c r="I121" s="74"/>
      <c r="J121" s="162"/>
      <c r="K121" s="164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pans="1:40" s="2" customFormat="1" ht="15.75" hidden="1">
      <c r="A122" s="651"/>
      <c r="B122" s="243"/>
      <c r="C122" s="9"/>
      <c r="D122" s="187"/>
      <c r="E122" s="232"/>
      <c r="F122" s="8"/>
      <c r="G122" s="31"/>
      <c r="H122" s="183"/>
      <c r="I122" s="74"/>
      <c r="J122" s="162"/>
      <c r="K122" s="164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1:40" s="2" customFormat="1" ht="15.75" hidden="1">
      <c r="A123" s="651"/>
      <c r="B123" s="243"/>
      <c r="C123" s="9"/>
      <c r="D123" s="187"/>
      <c r="E123" s="232"/>
      <c r="F123" s="8"/>
      <c r="G123" s="31"/>
      <c r="H123" s="183"/>
      <c r="I123" s="74"/>
      <c r="J123" s="162"/>
      <c r="K123" s="164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pans="1:40" s="2" customFormat="1" ht="15.75" hidden="1">
      <c r="A124" s="651"/>
      <c r="B124" s="243"/>
      <c r="C124" s="9"/>
      <c r="D124" s="187"/>
      <c r="E124" s="232"/>
      <c r="F124" s="8"/>
      <c r="G124" s="31"/>
      <c r="H124" s="183"/>
      <c r="I124" s="74"/>
      <c r="J124" s="162"/>
      <c r="K124" s="164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pans="1:40" s="2" customFormat="1" ht="15.75" hidden="1">
      <c r="A125" s="651"/>
      <c r="B125" s="243"/>
      <c r="C125" s="9"/>
      <c r="D125" s="187"/>
      <c r="E125" s="232"/>
      <c r="F125" s="8"/>
      <c r="G125" s="31"/>
      <c r="H125" s="183"/>
      <c r="I125" s="74"/>
      <c r="J125" s="144"/>
      <c r="K125" s="146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pans="1:40" s="2" customFormat="1" ht="15.75" hidden="1">
      <c r="A126" s="651"/>
      <c r="B126" s="243"/>
      <c r="C126" s="9"/>
      <c r="D126" s="187"/>
      <c r="E126" s="232"/>
      <c r="F126" s="8"/>
      <c r="G126" s="31"/>
      <c r="H126" s="183"/>
      <c r="I126" s="74"/>
      <c r="J126" s="41"/>
      <c r="K126" s="4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pans="1:40" s="2" customFormat="1" ht="15.75" hidden="1">
      <c r="A127" s="651"/>
      <c r="B127" s="243"/>
      <c r="C127" s="9"/>
      <c r="D127" s="187"/>
      <c r="E127" s="232"/>
      <c r="F127" s="8"/>
      <c r="G127" s="31"/>
      <c r="H127" s="183"/>
      <c r="I127" s="74"/>
      <c r="J127" s="169"/>
      <c r="K127" s="173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pans="1:40" s="2" customFormat="1" ht="15.75" hidden="1">
      <c r="A128" s="651"/>
      <c r="B128" s="243"/>
      <c r="C128" s="9"/>
      <c r="D128" s="187"/>
      <c r="E128" s="232"/>
      <c r="F128" s="8"/>
      <c r="G128" s="31"/>
      <c r="H128" s="183"/>
      <c r="I128" s="74"/>
      <c r="J128" s="169"/>
      <c r="K128" s="173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s="2" customFormat="1" ht="15.75" hidden="1">
      <c r="A129" s="651"/>
      <c r="B129" s="243"/>
      <c r="C129" s="9"/>
      <c r="D129" s="187"/>
      <c r="E129" s="232"/>
      <c r="F129" s="8"/>
      <c r="G129" s="31"/>
      <c r="H129" s="183"/>
      <c r="I129" s="74"/>
      <c r="J129" s="169"/>
      <c r="K129" s="173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s="2" customFormat="1" ht="15.75" hidden="1">
      <c r="A130" s="651"/>
      <c r="B130" s="243"/>
      <c r="C130" s="9"/>
      <c r="D130" s="187"/>
      <c r="E130" s="232"/>
      <c r="F130" s="8"/>
      <c r="G130" s="31"/>
      <c r="H130" s="183"/>
      <c r="I130" s="74"/>
      <c r="J130" s="169"/>
      <c r="K130" s="173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s="2" customFormat="1" ht="15.75" hidden="1">
      <c r="A131" s="651"/>
      <c r="B131" s="243"/>
      <c r="C131" s="9"/>
      <c r="D131" s="187"/>
      <c r="E131" s="232"/>
      <c r="F131" s="8"/>
      <c r="G131" s="31"/>
      <c r="H131" s="183"/>
      <c r="I131" s="74"/>
      <c r="J131" s="169"/>
      <c r="K131" s="173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pans="1:40" s="2" customFormat="1" ht="15.75" hidden="1">
      <c r="A132" s="651"/>
      <c r="B132" s="243"/>
      <c r="C132" s="9"/>
      <c r="D132" s="187"/>
      <c r="E132" s="232"/>
      <c r="F132" s="8"/>
      <c r="G132" s="31"/>
      <c r="H132" s="183"/>
      <c r="I132" s="74"/>
      <c r="J132" s="169"/>
      <c r="K132" s="173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s="2" customFormat="1" ht="15.75" hidden="1">
      <c r="A133" s="651"/>
      <c r="B133" s="243"/>
      <c r="C133" s="9"/>
      <c r="D133" s="187"/>
      <c r="E133" s="232"/>
      <c r="F133" s="8"/>
      <c r="G133" s="31"/>
      <c r="H133" s="183"/>
      <c r="I133" s="74"/>
      <c r="J133" s="169"/>
      <c r="K133" s="173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s="2" customFormat="1" ht="15.75" hidden="1">
      <c r="A134" s="651"/>
      <c r="B134" s="243"/>
      <c r="C134" s="9"/>
      <c r="D134" s="187"/>
      <c r="E134" s="232"/>
      <c r="F134" s="8"/>
      <c r="G134" s="31"/>
      <c r="H134" s="183"/>
      <c r="I134" s="74"/>
      <c r="J134" s="169"/>
      <c r="K134" s="173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pans="1:40" s="2" customFormat="1" ht="15.75" hidden="1">
      <c r="A135" s="651"/>
      <c r="B135" s="243"/>
      <c r="C135" s="9"/>
      <c r="D135" s="187"/>
      <c r="E135" s="232"/>
      <c r="F135" s="8"/>
      <c r="G135" s="31"/>
      <c r="H135" s="183"/>
      <c r="I135" s="74"/>
      <c r="J135" s="169"/>
      <c r="K135" s="173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s="2" customFormat="1" ht="15.75" hidden="1">
      <c r="A136" s="651"/>
      <c r="B136" s="243"/>
      <c r="C136" s="9"/>
      <c r="D136" s="187"/>
      <c r="E136" s="232"/>
      <c r="F136" s="8"/>
      <c r="G136" s="31"/>
      <c r="H136" s="183"/>
      <c r="I136" s="74"/>
      <c r="J136" s="169"/>
      <c r="K136" s="173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pans="1:40" s="2" customFormat="1" ht="15.75" hidden="1">
      <c r="A137" s="651"/>
      <c r="B137" s="243"/>
      <c r="C137" s="9"/>
      <c r="D137" s="187"/>
      <c r="E137" s="232"/>
      <c r="F137" s="8"/>
      <c r="G137" s="31"/>
      <c r="H137" s="183"/>
      <c r="I137" s="74"/>
      <c r="J137" s="169"/>
      <c r="K137" s="173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s="2" customFormat="1" ht="15.75" hidden="1">
      <c r="A138" s="651"/>
      <c r="B138" s="243"/>
      <c r="C138" s="9"/>
      <c r="D138" s="187"/>
      <c r="E138" s="232"/>
      <c r="F138" s="8"/>
      <c r="G138" s="31"/>
      <c r="H138" s="183"/>
      <c r="I138" s="74"/>
      <c r="J138" s="169"/>
      <c r="K138" s="173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s="2" customFormat="1" ht="15.75" hidden="1">
      <c r="A139" s="651"/>
      <c r="B139" s="243"/>
      <c r="C139" s="9"/>
      <c r="D139" s="187"/>
      <c r="E139" s="232"/>
      <c r="F139" s="8"/>
      <c r="G139" s="31"/>
      <c r="H139" s="183"/>
      <c r="I139" s="74"/>
      <c r="J139" s="169"/>
      <c r="K139" s="173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pans="1:40" s="2" customFormat="1" ht="15.75" hidden="1">
      <c r="A140" s="651"/>
      <c r="B140" s="243"/>
      <c r="C140" s="9"/>
      <c r="D140" s="187"/>
      <c r="E140" s="232"/>
      <c r="F140" s="8"/>
      <c r="G140" s="31"/>
      <c r="H140" s="183"/>
      <c r="I140" s="74"/>
      <c r="J140" s="169"/>
      <c r="K140" s="173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pans="1:40" s="2" customFormat="1" ht="15.75" hidden="1">
      <c r="A141" s="651"/>
      <c r="B141" s="243"/>
      <c r="C141" s="9"/>
      <c r="D141" s="187"/>
      <c r="E141" s="232"/>
      <c r="F141" s="8"/>
      <c r="G141" s="31"/>
      <c r="H141" s="183"/>
      <c r="I141" s="74"/>
      <c r="J141" s="169"/>
      <c r="K141" s="173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s="2" customFormat="1" ht="15.75" hidden="1">
      <c r="A142" s="651"/>
      <c r="B142" s="243"/>
      <c r="C142" s="9"/>
      <c r="D142" s="187"/>
      <c r="E142" s="232"/>
      <c r="F142" s="8"/>
      <c r="G142" s="31"/>
      <c r="H142" s="183"/>
      <c r="I142" s="74"/>
      <c r="J142" s="169"/>
      <c r="K142" s="173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 s="2" customFormat="1" ht="16.5" thickBot="1">
      <c r="A143" s="669"/>
      <c r="B143" s="59"/>
      <c r="C143" s="198"/>
      <c r="D143" s="191"/>
      <c r="E143" s="209"/>
      <c r="F143" s="211"/>
      <c r="G143" s="33"/>
      <c r="H143" s="80"/>
      <c r="I143" s="74"/>
      <c r="J143" s="41"/>
      <c r="K143" s="4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pans="1:40" s="2" customFormat="1" ht="18.75" customHeight="1">
      <c r="A144" s="650" t="s">
        <v>8</v>
      </c>
      <c r="B144" s="244" t="s">
        <v>58</v>
      </c>
      <c r="C144" s="665" t="s">
        <v>32</v>
      </c>
      <c r="D144" s="15"/>
      <c r="E144" s="245"/>
      <c r="F144" s="229" t="s">
        <v>33</v>
      </c>
      <c r="G144" s="13"/>
      <c r="H144" s="81"/>
      <c r="I144" s="663" t="s">
        <v>12</v>
      </c>
      <c r="J144" s="566" t="s">
        <v>17</v>
      </c>
      <c r="K144" s="559" t="s">
        <v>21</v>
      </c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s="2" customFormat="1" ht="15.75">
      <c r="A145" s="651"/>
      <c r="B145" s="243"/>
      <c r="C145" s="666"/>
      <c r="D145" s="187"/>
      <c r="E145" s="232"/>
      <c r="F145" s="8"/>
      <c r="G145" s="182"/>
      <c r="H145" s="82"/>
      <c r="I145" s="664"/>
      <c r="J145" s="533"/>
      <c r="K145" s="548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pans="1:40" s="2" customFormat="1" ht="15.75">
      <c r="A146" s="651"/>
      <c r="B146" s="243"/>
      <c r="C146" s="666"/>
      <c r="D146" s="187"/>
      <c r="E146" s="232"/>
      <c r="F146" s="8"/>
      <c r="G146" s="182"/>
      <c r="H146" s="82"/>
      <c r="I146" s="664"/>
      <c r="J146" s="533"/>
      <c r="K146" s="5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s="2" customFormat="1" ht="15.75">
      <c r="A147" s="651"/>
      <c r="B147" s="243"/>
      <c r="C147" s="666"/>
      <c r="D147" s="187"/>
      <c r="E147" s="232"/>
      <c r="F147" s="8"/>
      <c r="G147" s="182"/>
      <c r="H147" s="82"/>
      <c r="I147" s="664"/>
      <c r="J147" s="533"/>
      <c r="K147" s="548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s="2" customFormat="1" ht="15.75" hidden="1">
      <c r="A148" s="651"/>
      <c r="B148" s="243"/>
      <c r="C148" s="666"/>
      <c r="D148" s="187"/>
      <c r="E148" s="232"/>
      <c r="F148" s="8"/>
      <c r="G148" s="182"/>
      <c r="H148" s="82"/>
      <c r="I148" s="664"/>
      <c r="J148" s="533"/>
      <c r="K148" s="548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pans="1:40" s="2" customFormat="1" ht="15.75" hidden="1">
      <c r="A149" s="651"/>
      <c r="B149" s="243"/>
      <c r="C149" s="9"/>
      <c r="D149" s="187"/>
      <c r="E149" s="232"/>
      <c r="F149" s="8"/>
      <c r="G149" s="182"/>
      <c r="H149" s="82"/>
      <c r="I149" s="664"/>
      <c r="J149" s="533"/>
      <c r="K149" s="548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pans="1:40" s="2" customFormat="1" ht="15.75" hidden="1">
      <c r="A150" s="651"/>
      <c r="B150" s="243"/>
      <c r="C150" s="9"/>
      <c r="D150" s="187"/>
      <c r="E150" s="232"/>
      <c r="F150" s="8"/>
      <c r="G150" s="182"/>
      <c r="H150" s="82"/>
      <c r="I150" s="664"/>
      <c r="J150" s="533"/>
      <c r="K150" s="548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s="2" customFormat="1" ht="15.75" hidden="1">
      <c r="A151" s="651"/>
      <c r="B151" s="243"/>
      <c r="C151" s="9"/>
      <c r="D151" s="187"/>
      <c r="E151" s="232"/>
      <c r="F151" s="8"/>
      <c r="G151" s="182"/>
      <c r="H151" s="82"/>
      <c r="I151" s="664"/>
      <c r="J151" s="533"/>
      <c r="K151" s="548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pans="1:40" s="2" customFormat="1" ht="15.75" hidden="1">
      <c r="A152" s="651"/>
      <c r="B152" s="243"/>
      <c r="C152" s="9"/>
      <c r="D152" s="187"/>
      <c r="E152" s="232"/>
      <c r="F152" s="8"/>
      <c r="G152" s="182"/>
      <c r="H152" s="82"/>
      <c r="I152" s="664"/>
      <c r="J152" s="533"/>
      <c r="K152" s="548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pans="1:40" s="2" customFormat="1" ht="15.75" hidden="1">
      <c r="A153" s="651"/>
      <c r="B153" s="243"/>
      <c r="C153" s="9"/>
      <c r="D153" s="187"/>
      <c r="E153" s="232"/>
      <c r="F153" s="8"/>
      <c r="G153" s="182"/>
      <c r="H153" s="82"/>
      <c r="I153" s="664"/>
      <c r="J153" s="533"/>
      <c r="K153" s="548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1:40" s="2" customFormat="1" ht="15.75" hidden="1">
      <c r="A154" s="651"/>
      <c r="B154" s="243"/>
      <c r="C154" s="9"/>
      <c r="D154" s="187"/>
      <c r="E154" s="232"/>
      <c r="F154" s="8"/>
      <c r="G154" s="182"/>
      <c r="H154" s="82"/>
      <c r="I154" s="664"/>
      <c r="J154" s="533"/>
      <c r="K154" s="548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1:40" s="2" customFormat="1" ht="15.75" hidden="1">
      <c r="A155" s="651"/>
      <c r="B155" s="243"/>
      <c r="C155" s="9"/>
      <c r="D155" s="187"/>
      <c r="E155" s="232"/>
      <c r="F155" s="8"/>
      <c r="G155" s="182"/>
      <c r="H155" s="82"/>
      <c r="I155" s="664"/>
      <c r="J155" s="533"/>
      <c r="K155" s="548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s="2" customFormat="1" ht="15.75" hidden="1">
      <c r="A156" s="651"/>
      <c r="B156" s="243"/>
      <c r="C156" s="9"/>
      <c r="D156" s="187"/>
      <c r="E156" s="232"/>
      <c r="F156" s="8"/>
      <c r="G156" s="182"/>
      <c r="H156" s="82"/>
      <c r="I156" s="664"/>
      <c r="J156" s="533"/>
      <c r="K156" s="548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pans="1:40" s="2" customFormat="1" ht="15.75" hidden="1">
      <c r="A157" s="651"/>
      <c r="B157" s="243"/>
      <c r="C157" s="9"/>
      <c r="D157" s="187"/>
      <c r="E157" s="232"/>
      <c r="F157" s="8"/>
      <c r="G157" s="182"/>
      <c r="H157" s="82"/>
      <c r="I157" s="664"/>
      <c r="J157" s="533"/>
      <c r="K157" s="548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s="2" customFormat="1" ht="15.75" hidden="1">
      <c r="A158" s="651"/>
      <c r="B158" s="243"/>
      <c r="C158" s="9"/>
      <c r="D158" s="187"/>
      <c r="E158" s="232"/>
      <c r="F158" s="8"/>
      <c r="G158" s="182"/>
      <c r="H158" s="82"/>
      <c r="I158" s="664"/>
      <c r="J158" s="533"/>
      <c r="K158" s="548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pans="1:40" s="2" customFormat="1" ht="15.75" hidden="1">
      <c r="A159" s="651"/>
      <c r="B159" s="243"/>
      <c r="C159" s="9"/>
      <c r="D159" s="187"/>
      <c r="E159" s="232"/>
      <c r="F159" s="8"/>
      <c r="G159" s="182"/>
      <c r="H159" s="183"/>
      <c r="I159" s="664"/>
      <c r="J159" s="533"/>
      <c r="K159" s="548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pans="1:40" s="2" customFormat="1" ht="15.75" hidden="1">
      <c r="A160" s="651"/>
      <c r="B160" s="243"/>
      <c r="C160" s="9"/>
      <c r="D160" s="187"/>
      <c r="E160" s="232"/>
      <c r="F160" s="8"/>
      <c r="G160" s="182"/>
      <c r="H160" s="183"/>
      <c r="I160" s="664"/>
      <c r="J160" s="533"/>
      <c r="K160" s="548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pans="1:40" s="2" customFormat="1" ht="15.75" hidden="1">
      <c r="A161" s="651"/>
      <c r="B161" s="243"/>
      <c r="C161" s="9"/>
      <c r="D161" s="187"/>
      <c r="E161" s="232"/>
      <c r="F161" s="8"/>
      <c r="G161" s="182"/>
      <c r="H161" s="183"/>
      <c r="I161" s="664"/>
      <c r="J161" s="533"/>
      <c r="K161" s="548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pans="1:40" s="2" customFormat="1" ht="15.75" hidden="1">
      <c r="A162" s="651"/>
      <c r="B162" s="243"/>
      <c r="C162" s="9"/>
      <c r="D162" s="187"/>
      <c r="E162" s="232"/>
      <c r="F162" s="8"/>
      <c r="G162" s="182"/>
      <c r="H162" s="183"/>
      <c r="I162" s="664"/>
      <c r="J162" s="533"/>
      <c r="K162" s="548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pans="1:40" s="2" customFormat="1" ht="15.75" hidden="1">
      <c r="A163" s="651"/>
      <c r="B163" s="243"/>
      <c r="C163" s="9"/>
      <c r="D163" s="187"/>
      <c r="E163" s="232"/>
      <c r="F163" s="8"/>
      <c r="G163" s="182"/>
      <c r="H163" s="183"/>
      <c r="I163" s="664"/>
      <c r="J163" s="533"/>
      <c r="K163" s="5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pans="1:40" s="2" customFormat="1" ht="15.75" hidden="1">
      <c r="A164" s="651"/>
      <c r="B164" s="243"/>
      <c r="C164" s="9"/>
      <c r="D164" s="187"/>
      <c r="E164" s="232"/>
      <c r="F164" s="8"/>
      <c r="G164" s="182"/>
      <c r="H164" s="183"/>
      <c r="I164" s="664"/>
      <c r="J164" s="533"/>
      <c r="K164" s="5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pans="1:40" s="2" customFormat="1" ht="15.75" hidden="1">
      <c r="A165" s="651"/>
      <c r="B165" s="243"/>
      <c r="C165" s="9"/>
      <c r="D165" s="187"/>
      <c r="E165" s="232"/>
      <c r="F165" s="8"/>
      <c r="G165" s="182"/>
      <c r="H165" s="183"/>
      <c r="I165" s="664"/>
      <c r="J165" s="533"/>
      <c r="K165" s="5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pans="1:40" s="2" customFormat="1" ht="15.75" hidden="1">
      <c r="A166" s="651"/>
      <c r="B166" s="243"/>
      <c r="C166" s="9"/>
      <c r="D166" s="187"/>
      <c r="E166" s="232"/>
      <c r="F166" s="8"/>
      <c r="G166" s="182"/>
      <c r="H166" s="183"/>
      <c r="I166" s="664"/>
      <c r="J166" s="533"/>
      <c r="K166" s="5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pans="1:40" s="2" customFormat="1" ht="15.75" hidden="1">
      <c r="A167" s="651"/>
      <c r="B167" s="243"/>
      <c r="C167" s="9"/>
      <c r="D167" s="187"/>
      <c r="E167" s="232"/>
      <c r="F167" s="8"/>
      <c r="G167" s="182"/>
      <c r="H167" s="183"/>
      <c r="I167" s="664"/>
      <c r="J167" s="533"/>
      <c r="K167" s="548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s="2" customFormat="1" ht="15.75" hidden="1">
      <c r="A168" s="651"/>
      <c r="B168" s="243"/>
      <c r="C168" s="9"/>
      <c r="D168" s="34"/>
      <c r="E168" s="232"/>
      <c r="F168" s="8"/>
      <c r="G168" s="182"/>
      <c r="H168" s="183"/>
      <c r="I168" s="664"/>
      <c r="J168" s="533"/>
      <c r="K168" s="548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pans="1:40" s="2" customFormat="1" ht="16.5" thickBot="1">
      <c r="A169" s="652"/>
      <c r="B169" s="246"/>
      <c r="C169" s="234"/>
      <c r="D169" s="103"/>
      <c r="E169" s="247"/>
      <c r="F169" s="240"/>
      <c r="G169" s="184"/>
      <c r="H169" s="248"/>
      <c r="I169" s="664"/>
      <c r="J169" s="533"/>
      <c r="K169" s="548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s="2" customFormat="1" ht="18" customHeight="1" thickBot="1">
      <c r="A170" s="644" t="s">
        <v>8</v>
      </c>
      <c r="B170" s="235" t="s">
        <v>59</v>
      </c>
      <c r="C170" s="205" t="s">
        <v>37</v>
      </c>
      <c r="D170" s="532"/>
      <c r="E170" s="236"/>
      <c r="F170" s="585" t="s">
        <v>36</v>
      </c>
      <c r="G170" s="13"/>
      <c r="H170" s="75"/>
      <c r="I170" s="79" t="s">
        <v>16</v>
      </c>
      <c r="J170" s="566" t="s">
        <v>17</v>
      </c>
      <c r="K170" s="559" t="s">
        <v>20</v>
      </c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pans="1:40" s="2" customFormat="1" ht="16.5" thickBot="1">
      <c r="A171" s="645"/>
      <c r="B171" s="45"/>
      <c r="C171" s="206"/>
      <c r="D171" s="533"/>
      <c r="E171" s="43"/>
      <c r="F171" s="586"/>
      <c r="G171" s="182"/>
      <c r="H171" s="183"/>
      <c r="I171" s="79" t="s">
        <v>16</v>
      </c>
      <c r="J171" s="533"/>
      <c r="K171" s="548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pans="1:40" s="2" customFormat="1" ht="16.5" thickBot="1">
      <c r="A172" s="645"/>
      <c r="B172" s="45"/>
      <c r="C172" s="206"/>
      <c r="D172" s="533"/>
      <c r="E172" s="43"/>
      <c r="F172" s="586"/>
      <c r="G172" s="182"/>
      <c r="H172" s="183"/>
      <c r="I172" s="79" t="s">
        <v>16</v>
      </c>
      <c r="J172" s="533"/>
      <c r="K172" s="548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s="2" customFormat="1" ht="16.5" hidden="1" thickBot="1">
      <c r="A173" s="645"/>
      <c r="B173" s="45"/>
      <c r="C173" s="206"/>
      <c r="D173" s="195"/>
      <c r="E173" s="43"/>
      <c r="F173" s="196"/>
      <c r="G173" s="182"/>
      <c r="H173" s="183"/>
      <c r="I173" s="79"/>
      <c r="J173" s="533"/>
      <c r="K173" s="548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s="2" customFormat="1" ht="16.5" hidden="1" thickBot="1">
      <c r="A174" s="645"/>
      <c r="B174" s="45"/>
      <c r="C174" s="206"/>
      <c r="D174" s="195"/>
      <c r="E174" s="43"/>
      <c r="F174" s="196"/>
      <c r="G174" s="182"/>
      <c r="H174" s="183"/>
      <c r="I174" s="79"/>
      <c r="J174" s="533"/>
      <c r="K174" s="548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pans="1:40" s="2" customFormat="1" ht="16.5" hidden="1" thickBot="1">
      <c r="A175" s="645"/>
      <c r="B175" s="45"/>
      <c r="C175" s="206"/>
      <c r="D175" s="195"/>
      <c r="E175" s="43"/>
      <c r="F175" s="196"/>
      <c r="G175" s="182"/>
      <c r="H175" s="183"/>
      <c r="I175" s="79"/>
      <c r="J175" s="533"/>
      <c r="K175" s="548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pans="1:40" s="2" customFormat="1" ht="16.5" hidden="1" thickBot="1">
      <c r="A176" s="645"/>
      <c r="B176" s="45"/>
      <c r="C176" s="206"/>
      <c r="D176" s="195"/>
      <c r="E176" s="43"/>
      <c r="F176" s="196"/>
      <c r="G176" s="182"/>
      <c r="H176" s="183"/>
      <c r="I176" s="79"/>
      <c r="J176" s="533"/>
      <c r="K176" s="548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pans="1:40" s="2" customFormat="1" ht="16.5" hidden="1" thickBot="1">
      <c r="A177" s="645"/>
      <c r="B177" s="45"/>
      <c r="C177" s="206"/>
      <c r="D177" s="195"/>
      <c r="E177" s="43"/>
      <c r="F177" s="196"/>
      <c r="G177" s="182"/>
      <c r="H177" s="183"/>
      <c r="I177" s="79"/>
      <c r="J177" s="533"/>
      <c r="K177" s="548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pans="1:40" s="2" customFormat="1" ht="16.5" hidden="1" thickBot="1">
      <c r="A178" s="645"/>
      <c r="B178" s="45"/>
      <c r="C178" s="206"/>
      <c r="D178" s="195"/>
      <c r="E178" s="43"/>
      <c r="F178" s="196"/>
      <c r="G178" s="182"/>
      <c r="H178" s="183"/>
      <c r="I178" s="79"/>
      <c r="J178" s="533"/>
      <c r="K178" s="548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pans="1:40" s="2" customFormat="1" ht="16.5" hidden="1" thickBot="1">
      <c r="A179" s="645"/>
      <c r="B179" s="45"/>
      <c r="C179" s="206"/>
      <c r="D179" s="195"/>
      <c r="E179" s="43"/>
      <c r="F179" s="196"/>
      <c r="G179" s="182"/>
      <c r="H179" s="183"/>
      <c r="I179" s="79"/>
      <c r="J179" s="533"/>
      <c r="K179" s="548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pans="1:40" s="2" customFormat="1" ht="16.5" hidden="1" thickBot="1">
      <c r="A180" s="645"/>
      <c r="B180" s="45"/>
      <c r="C180" s="206"/>
      <c r="D180" s="195"/>
      <c r="E180" s="43"/>
      <c r="F180" s="196"/>
      <c r="G180" s="182"/>
      <c r="H180" s="183"/>
      <c r="I180" s="79"/>
      <c r="J180" s="533"/>
      <c r="K180" s="548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pans="1:40" s="2" customFormat="1" ht="16.5" hidden="1" thickBot="1">
      <c r="A181" s="645"/>
      <c r="B181" s="45"/>
      <c r="C181" s="206"/>
      <c r="D181" s="195"/>
      <c r="E181" s="43"/>
      <c r="F181" s="196"/>
      <c r="G181" s="182"/>
      <c r="H181" s="183"/>
      <c r="I181" s="79"/>
      <c r="J181" s="533"/>
      <c r="K181" s="548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pans="1:40" s="2" customFormat="1" ht="16.5" hidden="1" thickBot="1">
      <c r="A182" s="645"/>
      <c r="B182" s="45"/>
      <c r="C182" s="206"/>
      <c r="D182" s="195"/>
      <c r="E182" s="43"/>
      <c r="F182" s="196"/>
      <c r="G182" s="182"/>
      <c r="H182" s="183"/>
      <c r="I182" s="79" t="s">
        <v>16</v>
      </c>
      <c r="J182" s="533"/>
      <c r="K182" s="548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pans="1:40" s="2" customFormat="1" ht="16.5" hidden="1" thickBot="1">
      <c r="A183" s="645"/>
      <c r="B183" s="45"/>
      <c r="C183" s="37"/>
      <c r="D183" s="187"/>
      <c r="E183" s="155"/>
      <c r="F183" s="8"/>
      <c r="G183" s="182"/>
      <c r="H183" s="183"/>
      <c r="I183" s="79"/>
      <c r="J183" s="533"/>
      <c r="K183" s="548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s="2" customFormat="1" ht="16.5" thickBot="1">
      <c r="A184" s="645"/>
      <c r="B184" s="45"/>
      <c r="C184" s="37"/>
      <c r="D184" s="187"/>
      <c r="E184" s="21"/>
      <c r="F184" s="8"/>
      <c r="G184" s="182"/>
      <c r="H184" s="183"/>
      <c r="I184" s="79"/>
      <c r="J184" s="533"/>
      <c r="K184" s="548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pans="1:40" s="2" customFormat="1" ht="53.25" customHeight="1" thickBot="1">
      <c r="A185" s="646"/>
      <c r="B185" s="237"/>
      <c r="C185" s="238"/>
      <c r="D185" s="188"/>
      <c r="E185" s="239"/>
      <c r="F185" s="240"/>
      <c r="G185" s="184"/>
      <c r="H185" s="78"/>
      <c r="I185" s="79" t="s">
        <v>16</v>
      </c>
      <c r="J185" s="603"/>
      <c r="K185" s="549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pans="1:40" s="2" customFormat="1" ht="18.75" customHeight="1" thickBot="1">
      <c r="A186" s="644" t="s">
        <v>8</v>
      </c>
      <c r="B186" s="655" t="s">
        <v>60</v>
      </c>
      <c r="C186" s="653" t="s">
        <v>39</v>
      </c>
      <c r="D186" s="685"/>
      <c r="E186" s="683"/>
      <c r="F186" s="585" t="s">
        <v>40</v>
      </c>
      <c r="G186" s="13"/>
      <c r="H186" s="81"/>
      <c r="I186" s="79" t="s">
        <v>16</v>
      </c>
      <c r="J186" s="566" t="s">
        <v>17</v>
      </c>
      <c r="K186" s="559" t="s">
        <v>22</v>
      </c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pans="1:40" s="2" customFormat="1" ht="16.5" thickBot="1">
      <c r="A187" s="645"/>
      <c r="B187" s="656"/>
      <c r="C187" s="654"/>
      <c r="D187" s="533"/>
      <c r="E187" s="684"/>
      <c r="F187" s="586"/>
      <c r="G187" s="31"/>
      <c r="H187" s="82"/>
      <c r="I187" s="79" t="s">
        <v>16</v>
      </c>
      <c r="J187" s="533"/>
      <c r="K187" s="548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pans="1:40" s="2" customFormat="1" ht="16.5" thickBot="1">
      <c r="A188" s="645"/>
      <c r="B188" s="656"/>
      <c r="C188" s="654"/>
      <c r="D188" s="533"/>
      <c r="E188" s="684"/>
      <c r="F188" s="586"/>
      <c r="G188" s="31"/>
      <c r="H188" s="82"/>
      <c r="I188" s="79" t="s">
        <v>16</v>
      </c>
      <c r="J188" s="533"/>
      <c r="K188" s="548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pans="1:40" s="2" customFormat="1" ht="16.5" hidden="1" thickBot="1">
      <c r="A189" s="645"/>
      <c r="B189" s="656"/>
      <c r="C189" s="199"/>
      <c r="D189" s="195"/>
      <c r="E189" s="210"/>
      <c r="F189" s="196"/>
      <c r="G189" s="31"/>
      <c r="H189" s="82"/>
      <c r="I189" s="79"/>
      <c r="J189" s="533"/>
      <c r="K189" s="548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pans="1:40" s="2" customFormat="1" ht="16.5" hidden="1" thickBot="1">
      <c r="A190" s="645"/>
      <c r="B190" s="656"/>
      <c r="C190" s="199"/>
      <c r="D190" s="195"/>
      <c r="E190" s="210"/>
      <c r="F190" s="196"/>
      <c r="G190" s="31"/>
      <c r="H190" s="82"/>
      <c r="I190" s="79"/>
      <c r="J190" s="533"/>
      <c r="K190" s="548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s="2" customFormat="1" ht="16.5" hidden="1" thickBot="1">
      <c r="A191" s="645"/>
      <c r="B191" s="656"/>
      <c r="C191" s="199"/>
      <c r="D191" s="195"/>
      <c r="E191" s="210"/>
      <c r="F191" s="196"/>
      <c r="G191" s="31"/>
      <c r="H191" s="82"/>
      <c r="I191" s="79"/>
      <c r="J191" s="533"/>
      <c r="K191" s="548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pans="1:40" s="2" customFormat="1" ht="16.5" hidden="1" thickBot="1">
      <c r="A192" s="645"/>
      <c r="B192" s="656"/>
      <c r="C192" s="199"/>
      <c r="D192" s="195"/>
      <c r="E192" s="210"/>
      <c r="F192" s="196"/>
      <c r="G192" s="31"/>
      <c r="H192" s="82"/>
      <c r="I192" s="79"/>
      <c r="J192" s="533"/>
      <c r="K192" s="548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pans="1:40" s="2" customFormat="1" ht="16.5" hidden="1" thickBot="1">
      <c r="A193" s="645"/>
      <c r="B193" s="656"/>
      <c r="C193" s="199"/>
      <c r="D193" s="195"/>
      <c r="E193" s="210"/>
      <c r="F193" s="196"/>
      <c r="G193" s="31"/>
      <c r="H193" s="82"/>
      <c r="I193" s="79"/>
      <c r="J193" s="533"/>
      <c r="K193" s="548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s="2" customFormat="1" ht="16.5" hidden="1" thickBot="1">
      <c r="A194" s="645"/>
      <c r="B194" s="656"/>
      <c r="C194" s="199"/>
      <c r="D194" s="195"/>
      <c r="E194" s="210"/>
      <c r="F194" s="196"/>
      <c r="G194" s="31"/>
      <c r="H194" s="82"/>
      <c r="I194" s="79"/>
      <c r="J194" s="533"/>
      <c r="K194" s="548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pans="1:40" s="2" customFormat="1" ht="16.5" hidden="1" thickBot="1">
      <c r="A195" s="645"/>
      <c r="B195" s="656"/>
      <c r="C195" s="199"/>
      <c r="D195" s="195"/>
      <c r="E195" s="210"/>
      <c r="F195" s="196"/>
      <c r="G195" s="31"/>
      <c r="H195" s="82"/>
      <c r="I195" s="79"/>
      <c r="J195" s="533"/>
      <c r="K195" s="548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pans="1:40" s="2" customFormat="1" ht="16.5" hidden="1" thickBot="1">
      <c r="A196" s="645"/>
      <c r="B196" s="656"/>
      <c r="C196" s="199"/>
      <c r="D196" s="195"/>
      <c r="E196" s="210"/>
      <c r="F196" s="196"/>
      <c r="G196" s="31"/>
      <c r="H196" s="82"/>
      <c r="I196" s="79"/>
      <c r="J196" s="533"/>
      <c r="K196" s="548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pans="1:40" s="2" customFormat="1" ht="16.5" thickBot="1">
      <c r="A197" s="645"/>
      <c r="B197" s="656"/>
      <c r="C197" s="199"/>
      <c r="D197" s="195"/>
      <c r="E197" s="210"/>
      <c r="F197" s="196"/>
      <c r="G197" s="31"/>
      <c r="H197" s="82"/>
      <c r="I197" s="79"/>
      <c r="J197" s="533"/>
      <c r="K197" s="548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s="2" customFormat="1" ht="16.5" thickBot="1">
      <c r="A198" s="645"/>
      <c r="B198" s="656"/>
      <c r="C198" s="199"/>
      <c r="D198" s="195"/>
      <c r="E198" s="210"/>
      <c r="F198" s="196"/>
      <c r="G198" s="31"/>
      <c r="H198" s="82"/>
      <c r="I198" s="79"/>
      <c r="J198" s="533"/>
      <c r="K198" s="548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pans="1:40" s="2" customFormat="1" ht="18" customHeight="1" thickBot="1">
      <c r="A199" s="645"/>
      <c r="B199" s="656"/>
      <c r="C199" s="657" t="s">
        <v>41</v>
      </c>
      <c r="D199" s="619"/>
      <c r="E199" s="681"/>
      <c r="F199" s="667" t="s">
        <v>42</v>
      </c>
      <c r="G199" s="182"/>
      <c r="H199" s="183"/>
      <c r="I199" s="79" t="s">
        <v>16</v>
      </c>
      <c r="J199" s="566" t="s">
        <v>17</v>
      </c>
      <c r="K199" s="559" t="s">
        <v>22</v>
      </c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pans="1:40" s="2" customFormat="1" ht="18" customHeight="1" thickBot="1">
      <c r="A200" s="645"/>
      <c r="B200" s="656"/>
      <c r="C200" s="654"/>
      <c r="D200" s="533"/>
      <c r="E200" s="682"/>
      <c r="F200" s="586"/>
      <c r="G200" s="182"/>
      <c r="H200" s="183"/>
      <c r="I200" s="79" t="s">
        <v>16</v>
      </c>
      <c r="J200" s="533"/>
      <c r="K200" s="548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pans="1:40" s="2" customFormat="1" ht="16.5" thickBot="1">
      <c r="A201" s="645"/>
      <c r="B201" s="656"/>
      <c r="C201" s="654"/>
      <c r="D201" s="533"/>
      <c r="E201" s="682"/>
      <c r="F201" s="586"/>
      <c r="G201" s="31"/>
      <c r="H201" s="183"/>
      <c r="I201" s="79" t="s">
        <v>16</v>
      </c>
      <c r="J201" s="533"/>
      <c r="K201" s="548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pans="1:40" s="2" customFormat="1" ht="16.5" hidden="1" thickBot="1">
      <c r="A202" s="645"/>
      <c r="B202" s="156"/>
      <c r="C202" s="199"/>
      <c r="D202" s="195"/>
      <c r="E202" s="208"/>
      <c r="F202" s="196"/>
      <c r="G202" s="31"/>
      <c r="H202" s="183"/>
      <c r="I202" s="79"/>
      <c r="J202" s="533"/>
      <c r="K202" s="548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</row>
    <row r="203" spans="1:40" s="2" customFormat="1" ht="16.5" hidden="1" thickBot="1">
      <c r="A203" s="645"/>
      <c r="B203" s="156"/>
      <c r="C203" s="199"/>
      <c r="D203" s="195"/>
      <c r="E203" s="208"/>
      <c r="F203" s="196"/>
      <c r="G203" s="31"/>
      <c r="H203" s="183"/>
      <c r="I203" s="79"/>
      <c r="J203" s="533"/>
      <c r="K203" s="548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</row>
    <row r="204" spans="1:40" s="2" customFormat="1" ht="16.5" hidden="1" thickBot="1">
      <c r="A204" s="645"/>
      <c r="B204" s="156"/>
      <c r="C204" s="199"/>
      <c r="D204" s="195"/>
      <c r="E204" s="208"/>
      <c r="F204" s="196"/>
      <c r="G204" s="31"/>
      <c r="H204" s="183"/>
      <c r="I204" s="79"/>
      <c r="J204" s="533"/>
      <c r="K204" s="548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</row>
    <row r="205" spans="1:40" s="2" customFormat="1" ht="16.5" hidden="1" thickBot="1">
      <c r="A205" s="645"/>
      <c r="B205" s="156"/>
      <c r="C205" s="199"/>
      <c r="D205" s="195"/>
      <c r="E205" s="208"/>
      <c r="F205" s="196"/>
      <c r="G205" s="31"/>
      <c r="H205" s="183"/>
      <c r="I205" s="79"/>
      <c r="J205" s="533"/>
      <c r="K205" s="548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</row>
    <row r="206" spans="1:40" s="2" customFormat="1" ht="16.5" hidden="1" thickBot="1">
      <c r="A206" s="645"/>
      <c r="B206" s="156"/>
      <c r="C206" s="199"/>
      <c r="D206" s="195"/>
      <c r="E206" s="208"/>
      <c r="F206" s="196"/>
      <c r="G206" s="31"/>
      <c r="H206" s="183"/>
      <c r="I206" s="79"/>
      <c r="J206" s="533"/>
      <c r="K206" s="548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</row>
    <row r="207" spans="1:40" s="2" customFormat="1" ht="16.5" hidden="1" thickBot="1">
      <c r="A207" s="645"/>
      <c r="B207" s="156"/>
      <c r="C207" s="199"/>
      <c r="D207" s="195"/>
      <c r="E207" s="208"/>
      <c r="F207" s="196"/>
      <c r="G207" s="31"/>
      <c r="H207" s="183"/>
      <c r="I207" s="79"/>
      <c r="J207" s="533"/>
      <c r="K207" s="548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</row>
    <row r="208" spans="1:40" s="2" customFormat="1" ht="16.5" hidden="1" thickBot="1">
      <c r="A208" s="645"/>
      <c r="B208" s="156"/>
      <c r="C208" s="199"/>
      <c r="D208" s="195"/>
      <c r="E208" s="208"/>
      <c r="F208" s="196"/>
      <c r="G208" s="31"/>
      <c r="H208" s="183"/>
      <c r="I208" s="79"/>
      <c r="J208" s="533"/>
      <c r="K208" s="548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pans="1:40" s="2" customFormat="1" ht="16.5" hidden="1" thickBot="1">
      <c r="A209" s="645"/>
      <c r="B209" s="156"/>
      <c r="C209" s="199"/>
      <c r="D209" s="195"/>
      <c r="E209" s="208"/>
      <c r="F209" s="196"/>
      <c r="G209" s="31"/>
      <c r="H209" s="183"/>
      <c r="I209" s="79"/>
      <c r="J209" s="533"/>
      <c r="K209" s="548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</row>
    <row r="210" spans="1:40" s="2" customFormat="1" ht="16.5" thickBot="1">
      <c r="A210" s="645"/>
      <c r="B210" s="156"/>
      <c r="C210" s="199"/>
      <c r="D210" s="195"/>
      <c r="E210" s="208"/>
      <c r="F210" s="196"/>
      <c r="G210" s="31"/>
      <c r="H210" s="183"/>
      <c r="I210" s="79"/>
      <c r="J210" s="533"/>
      <c r="K210" s="548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</row>
    <row r="211" spans="1:40" s="2" customFormat="1" ht="16.5" thickBot="1">
      <c r="A211" s="646"/>
      <c r="B211" s="251"/>
      <c r="C211" s="252"/>
      <c r="D211" s="190"/>
      <c r="E211" s="253"/>
      <c r="F211" s="60"/>
      <c r="G211" s="77"/>
      <c r="H211" s="78"/>
      <c r="I211" s="79"/>
      <c r="J211" s="533"/>
      <c r="K211" s="548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</row>
    <row r="212" spans="1:40" s="2" customFormat="1" ht="33.75" customHeight="1" thickBot="1">
      <c r="A212" s="647" t="s">
        <v>8</v>
      </c>
      <c r="B212" s="45" t="s">
        <v>61</v>
      </c>
      <c r="C212" s="249" t="s">
        <v>30</v>
      </c>
      <c r="D212" s="195"/>
      <c r="E212" s="43"/>
      <c r="F212" s="196" t="s">
        <v>31</v>
      </c>
      <c r="G212" s="250"/>
      <c r="H212" s="194"/>
      <c r="I212" s="18" t="s">
        <v>16</v>
      </c>
      <c r="J212" s="566" t="s">
        <v>17</v>
      </c>
      <c r="K212" s="559" t="s">
        <v>23</v>
      </c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pans="1:40" s="2" customFormat="1" ht="20.25" customHeight="1" thickBot="1">
      <c r="A213" s="647"/>
      <c r="B213" s="45"/>
      <c r="C213" s="56"/>
      <c r="D213" s="36"/>
      <c r="E213" s="72"/>
      <c r="F213" s="40"/>
      <c r="G213" s="31"/>
      <c r="H213" s="167"/>
      <c r="I213" s="18" t="s">
        <v>16</v>
      </c>
      <c r="J213" s="533"/>
      <c r="K213" s="548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</row>
    <row r="214" spans="1:40" s="2" customFormat="1" ht="20.25" hidden="1" customHeight="1" thickBot="1">
      <c r="A214" s="647"/>
      <c r="B214" s="45"/>
      <c r="C214" s="57"/>
      <c r="D214" s="36"/>
      <c r="E214" s="72"/>
      <c r="F214" s="40"/>
      <c r="G214" s="48"/>
      <c r="H214" s="167"/>
      <c r="I214" s="18" t="s">
        <v>16</v>
      </c>
      <c r="J214" s="533"/>
      <c r="K214" s="548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</row>
    <row r="215" spans="1:40" s="2" customFormat="1" ht="20.25" hidden="1" customHeight="1" thickBot="1">
      <c r="A215" s="647"/>
      <c r="B215" s="45"/>
      <c r="C215" s="57"/>
      <c r="D215" s="36"/>
      <c r="E215" s="43"/>
      <c r="F215" s="49"/>
      <c r="G215" s="48"/>
      <c r="H215" s="167"/>
      <c r="I215" s="18"/>
      <c r="J215" s="533"/>
      <c r="K215" s="548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</row>
    <row r="216" spans="1:40" s="2" customFormat="1" ht="20.25" hidden="1" customHeight="1" thickBot="1">
      <c r="A216" s="647"/>
      <c r="B216" s="45"/>
      <c r="C216" s="143"/>
      <c r="D216" s="36"/>
      <c r="E216" s="43"/>
      <c r="F216" s="149"/>
      <c r="G216" s="48"/>
      <c r="H216" s="167"/>
      <c r="I216" s="18"/>
      <c r="J216" s="533"/>
      <c r="K216" s="548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</row>
    <row r="217" spans="1:40" s="2" customFormat="1" ht="20.25" hidden="1" customHeight="1" thickBot="1">
      <c r="A217" s="647"/>
      <c r="B217" s="45"/>
      <c r="C217" s="161"/>
      <c r="D217" s="36"/>
      <c r="E217" s="43"/>
      <c r="F217" s="165"/>
      <c r="G217" s="167"/>
      <c r="H217" s="167"/>
      <c r="I217" s="18"/>
      <c r="J217" s="533"/>
      <c r="K217" s="548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pans="1:40" s="2" customFormat="1" ht="20.25" hidden="1" customHeight="1" thickBot="1">
      <c r="A218" s="647"/>
      <c r="B218" s="45"/>
      <c r="C218" s="161"/>
      <c r="D218" s="36"/>
      <c r="E218" s="43"/>
      <c r="F218" s="165"/>
      <c r="G218" s="167"/>
      <c r="H218" s="167"/>
      <c r="I218" s="18"/>
      <c r="J218" s="533"/>
      <c r="K218" s="548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</row>
    <row r="219" spans="1:40" s="2" customFormat="1" ht="20.25" hidden="1" customHeight="1" thickBot="1">
      <c r="A219" s="647"/>
      <c r="B219" s="45"/>
      <c r="C219" s="161"/>
      <c r="D219" s="36"/>
      <c r="E219" s="43"/>
      <c r="F219" s="165"/>
      <c r="G219" s="167"/>
      <c r="H219" s="167"/>
      <c r="I219" s="18"/>
      <c r="J219" s="533"/>
      <c r="K219" s="548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</row>
    <row r="220" spans="1:40" s="2" customFormat="1" ht="20.25" hidden="1" customHeight="1" thickBot="1">
      <c r="A220" s="647"/>
      <c r="B220" s="45"/>
      <c r="C220" s="171"/>
      <c r="D220" s="36"/>
      <c r="E220" s="43"/>
      <c r="F220" s="170"/>
      <c r="G220" s="167"/>
      <c r="H220" s="167"/>
      <c r="I220" s="18"/>
      <c r="J220" s="533"/>
      <c r="K220" s="548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</row>
    <row r="221" spans="1:40" s="2" customFormat="1" ht="20.25" hidden="1" customHeight="1" thickBot="1">
      <c r="A221" s="647"/>
      <c r="B221" s="45"/>
      <c r="C221" s="171"/>
      <c r="D221" s="36"/>
      <c r="E221" s="43"/>
      <c r="F221" s="170"/>
      <c r="G221" s="167"/>
      <c r="H221" s="167"/>
      <c r="I221" s="18"/>
      <c r="J221" s="533"/>
      <c r="K221" s="548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</row>
    <row r="222" spans="1:40" s="2" customFormat="1" ht="20.25" hidden="1" customHeight="1" thickBot="1">
      <c r="A222" s="647"/>
      <c r="B222" s="45"/>
      <c r="C222" s="171"/>
      <c r="D222" s="36"/>
      <c r="E222" s="43"/>
      <c r="F222" s="170"/>
      <c r="G222" s="167"/>
      <c r="H222" s="167"/>
      <c r="I222" s="18"/>
      <c r="J222" s="533"/>
      <c r="K222" s="548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</row>
    <row r="223" spans="1:40" s="2" customFormat="1" ht="20.25" customHeight="1" thickBot="1">
      <c r="A223" s="647"/>
      <c r="B223" s="45"/>
      <c r="C223" s="171"/>
      <c r="D223" s="36"/>
      <c r="E223" s="43"/>
      <c r="F223" s="170"/>
      <c r="G223" s="167"/>
      <c r="H223" s="167"/>
      <c r="I223" s="18"/>
      <c r="J223" s="533"/>
      <c r="K223" s="548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</row>
    <row r="224" spans="1:40" s="2" customFormat="1" ht="20.25" customHeight="1" thickBot="1">
      <c r="A224" s="648"/>
      <c r="B224" s="45"/>
      <c r="C224" s="57"/>
      <c r="D224" s="70"/>
      <c r="E224" s="46"/>
      <c r="F224" s="49"/>
      <c r="G224" s="48"/>
      <c r="H224" s="167"/>
      <c r="I224" s="18" t="s">
        <v>16</v>
      </c>
      <c r="J224" s="603"/>
      <c r="K224" s="549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pans="1:40" s="2" customFormat="1" ht="45" customHeight="1" thickBot="1">
      <c r="A225" s="649" t="s">
        <v>8</v>
      </c>
      <c r="B225" s="59" t="s">
        <v>62</v>
      </c>
      <c r="C225" s="69"/>
      <c r="D225" s="69"/>
      <c r="E225" s="71"/>
      <c r="F225" s="178" t="s">
        <v>38</v>
      </c>
      <c r="G225" s="48"/>
      <c r="H225" s="177"/>
      <c r="I225" s="18" t="s">
        <v>16</v>
      </c>
      <c r="J225" s="566" t="s">
        <v>17</v>
      </c>
      <c r="K225" s="559" t="s">
        <v>24</v>
      </c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pans="1:40" s="2" customFormat="1" ht="18.75" customHeight="1" thickBot="1">
      <c r="A226" s="647"/>
      <c r="B226" s="73"/>
      <c r="C226" s="36"/>
      <c r="D226" s="36"/>
      <c r="E226" s="72"/>
      <c r="F226" s="40"/>
      <c r="G226" s="48"/>
      <c r="H226" s="177"/>
      <c r="I226" s="18" t="s">
        <v>16</v>
      </c>
      <c r="J226" s="533"/>
      <c r="K226" s="548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pans="1:40" s="2" customFormat="1" ht="18.75" hidden="1" customHeight="1" thickBot="1">
      <c r="A227" s="647"/>
      <c r="B227" s="73"/>
      <c r="C227" s="36"/>
      <c r="D227" s="36"/>
      <c r="E227" s="72"/>
      <c r="F227" s="40"/>
      <c r="G227" s="48"/>
      <c r="H227" s="177"/>
      <c r="I227" s="18" t="s">
        <v>16</v>
      </c>
      <c r="J227" s="533"/>
      <c r="K227" s="548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</row>
    <row r="228" spans="1:40" s="2" customFormat="1" ht="18.75" hidden="1" customHeight="1" thickBot="1">
      <c r="A228" s="647"/>
      <c r="B228" s="73"/>
      <c r="C228" s="36"/>
      <c r="D228" s="36"/>
      <c r="E228" s="72"/>
      <c r="F228" s="40"/>
      <c r="G228" s="48"/>
      <c r="H228" s="177"/>
      <c r="I228" s="18"/>
      <c r="J228" s="533"/>
      <c r="K228" s="548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</row>
    <row r="229" spans="1:40" s="2" customFormat="1" ht="18.75" hidden="1" customHeight="1" thickBot="1">
      <c r="A229" s="647"/>
      <c r="B229" s="73"/>
      <c r="C229" s="36"/>
      <c r="D229" s="36"/>
      <c r="E229" s="72"/>
      <c r="F229" s="40"/>
      <c r="G229" s="48"/>
      <c r="H229" s="177"/>
      <c r="I229" s="18"/>
      <c r="J229" s="533"/>
      <c r="K229" s="548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</row>
    <row r="230" spans="1:40" s="2" customFormat="1" ht="18.75" hidden="1" customHeight="1" thickBot="1">
      <c r="A230" s="647"/>
      <c r="B230" s="73"/>
      <c r="C230" s="36"/>
      <c r="D230" s="36"/>
      <c r="E230" s="72"/>
      <c r="F230" s="40"/>
      <c r="G230" s="163"/>
      <c r="H230" s="177"/>
      <c r="I230" s="18"/>
      <c r="J230" s="533"/>
      <c r="K230" s="548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</row>
    <row r="231" spans="1:40" s="2" customFormat="1" ht="18.75" hidden="1" customHeight="1" thickBot="1">
      <c r="A231" s="647"/>
      <c r="B231" s="73"/>
      <c r="C231" s="36"/>
      <c r="D231" s="36"/>
      <c r="E231" s="72"/>
      <c r="F231" s="40"/>
      <c r="G231" s="163"/>
      <c r="H231" s="177"/>
      <c r="I231" s="18"/>
      <c r="J231" s="533"/>
      <c r="K231" s="548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</row>
    <row r="232" spans="1:40" s="2" customFormat="1" ht="18.75" hidden="1" customHeight="1" thickBot="1">
      <c r="A232" s="647"/>
      <c r="B232" s="73"/>
      <c r="C232" s="36"/>
      <c r="D232" s="36"/>
      <c r="E232" s="72"/>
      <c r="F232" s="40"/>
      <c r="G232" s="163"/>
      <c r="H232" s="177"/>
      <c r="I232" s="18"/>
      <c r="J232" s="533"/>
      <c r="K232" s="548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</row>
    <row r="233" spans="1:40" s="2" customFormat="1" ht="18.75" hidden="1" customHeight="1" thickBot="1">
      <c r="A233" s="647"/>
      <c r="B233" s="73"/>
      <c r="C233" s="36"/>
      <c r="D233" s="36"/>
      <c r="E233" s="72"/>
      <c r="F233" s="40"/>
      <c r="G233" s="172"/>
      <c r="H233" s="177"/>
      <c r="I233" s="18"/>
      <c r="J233" s="533"/>
      <c r="K233" s="548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pans="1:40" s="2" customFormat="1" ht="18.75" hidden="1" customHeight="1" thickBot="1">
      <c r="A234" s="647"/>
      <c r="B234" s="73"/>
      <c r="C234" s="36"/>
      <c r="D234" s="36"/>
      <c r="E234" s="72"/>
      <c r="F234" s="40"/>
      <c r="G234" s="172"/>
      <c r="H234" s="177"/>
      <c r="I234" s="18"/>
      <c r="J234" s="533"/>
      <c r="K234" s="548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</row>
    <row r="235" spans="1:40" s="2" customFormat="1" ht="18.75" hidden="1" customHeight="1" thickBot="1">
      <c r="A235" s="647"/>
      <c r="B235" s="73"/>
      <c r="C235" s="36"/>
      <c r="D235" s="36"/>
      <c r="E235" s="72"/>
      <c r="F235" s="40"/>
      <c r="G235" s="172"/>
      <c r="H235" s="177"/>
      <c r="I235" s="18"/>
      <c r="J235" s="533"/>
      <c r="K235" s="548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</row>
    <row r="236" spans="1:40" s="2" customFormat="1" ht="18.75" hidden="1" customHeight="1" thickBot="1">
      <c r="A236" s="647"/>
      <c r="B236" s="73"/>
      <c r="C236" s="36"/>
      <c r="D236" s="36"/>
      <c r="E236" s="72"/>
      <c r="F236" s="40"/>
      <c r="G236" s="172"/>
      <c r="H236" s="177"/>
      <c r="I236" s="18"/>
      <c r="J236" s="533"/>
      <c r="K236" s="548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</row>
    <row r="237" spans="1:40" s="2" customFormat="1" ht="18.75" hidden="1" customHeight="1" thickBot="1">
      <c r="A237" s="647"/>
      <c r="B237" s="73"/>
      <c r="C237" s="36"/>
      <c r="D237" s="36"/>
      <c r="E237" s="72"/>
      <c r="F237" s="40"/>
      <c r="G237" s="145"/>
      <c r="H237" s="177"/>
      <c r="I237" s="18"/>
      <c r="J237" s="533"/>
      <c r="K237" s="548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</row>
    <row r="238" spans="1:40" s="2" customFormat="1" ht="18.75" hidden="1" customHeight="1" thickBot="1">
      <c r="A238" s="647"/>
      <c r="B238" s="73"/>
      <c r="C238" s="68"/>
      <c r="D238" s="68"/>
      <c r="E238" s="181"/>
      <c r="F238" s="667"/>
      <c r="G238" s="172"/>
      <c r="H238" s="177"/>
      <c r="I238" s="18"/>
      <c r="J238" s="533"/>
      <c r="K238" s="548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</row>
    <row r="239" spans="1:40" s="2" customFormat="1" ht="19.5" customHeight="1" thickBot="1">
      <c r="A239" s="647"/>
      <c r="B239" s="73"/>
      <c r="C239" s="68"/>
      <c r="D239" s="68"/>
      <c r="E239" s="159"/>
      <c r="F239" s="668"/>
      <c r="G239" s="48"/>
      <c r="H239" s="32"/>
      <c r="I239" s="18" t="s">
        <v>16</v>
      </c>
      <c r="J239" s="533"/>
      <c r="K239" s="548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</row>
    <row r="240" spans="1:40" s="2" customFormat="1" ht="18.75" hidden="1" customHeight="1" thickBot="1">
      <c r="A240" s="647"/>
      <c r="B240" s="73"/>
      <c r="C240" s="36"/>
      <c r="D240" s="36"/>
      <c r="E240" s="72"/>
      <c r="F240" s="40"/>
      <c r="G240" s="147"/>
      <c r="H240" s="158"/>
      <c r="I240" s="18"/>
      <c r="J240" s="533"/>
      <c r="K240" s="548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</row>
    <row r="241" spans="1:40" s="2" customFormat="1" ht="18.75" hidden="1" customHeight="1" thickBot="1">
      <c r="A241" s="647"/>
      <c r="B241" s="73"/>
      <c r="C241" s="36"/>
      <c r="D241" s="36"/>
      <c r="E241" s="72"/>
      <c r="F241" s="40"/>
      <c r="G241" s="48"/>
      <c r="H241" s="21"/>
      <c r="I241" s="18"/>
      <c r="J241" s="533"/>
      <c r="K241" s="548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</row>
    <row r="242" spans="1:40" s="2" customFormat="1" ht="18.75" hidden="1" customHeight="1" thickBot="1">
      <c r="A242" s="647"/>
      <c r="B242" s="73"/>
      <c r="C242" s="36"/>
      <c r="D242" s="36"/>
      <c r="E242" s="72"/>
      <c r="F242" s="40"/>
      <c r="G242" s="48"/>
      <c r="H242" s="21"/>
      <c r="I242" s="18"/>
      <c r="J242" s="533"/>
      <c r="K242" s="548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</row>
    <row r="243" spans="1:40" s="2" customFormat="1" ht="18.75" hidden="1" customHeight="1" thickBot="1">
      <c r="A243" s="647"/>
      <c r="B243" s="73"/>
      <c r="C243" s="36"/>
      <c r="D243" s="36"/>
      <c r="E243" s="72"/>
      <c r="F243" s="40"/>
      <c r="G243" s="48"/>
      <c r="H243" s="21"/>
      <c r="I243" s="18"/>
      <c r="J243" s="533"/>
      <c r="K243" s="548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</row>
    <row r="244" spans="1:40" s="2" customFormat="1" ht="18.75" hidden="1" customHeight="1" thickBot="1">
      <c r="A244" s="647"/>
      <c r="B244" s="73"/>
      <c r="C244" s="36"/>
      <c r="D244" s="36"/>
      <c r="E244" s="72"/>
      <c r="F244" s="40"/>
      <c r="G244" s="48"/>
      <c r="H244" s="21"/>
      <c r="I244" s="18"/>
      <c r="J244" s="533"/>
      <c r="K244" s="548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</row>
    <row r="245" spans="1:40" s="2" customFormat="1" ht="18.75" hidden="1" customHeight="1" thickBot="1">
      <c r="A245" s="647"/>
      <c r="B245" s="73"/>
      <c r="C245" s="36"/>
      <c r="D245" s="36"/>
      <c r="E245" s="72"/>
      <c r="F245" s="40"/>
      <c r="G245" s="48"/>
      <c r="H245" s="21"/>
      <c r="I245" s="18"/>
      <c r="J245" s="533"/>
      <c r="K245" s="548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</row>
    <row r="246" spans="1:40" s="2" customFormat="1" ht="18.75" hidden="1" customHeight="1" thickBot="1">
      <c r="A246" s="647"/>
      <c r="B246" s="73"/>
      <c r="C246" s="36"/>
      <c r="D246" s="36"/>
      <c r="E246" s="72"/>
      <c r="F246" s="40"/>
      <c r="G246" s="48"/>
      <c r="H246" s="21"/>
      <c r="I246" s="18"/>
      <c r="J246" s="533"/>
      <c r="K246" s="548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</row>
    <row r="247" spans="1:40" s="2" customFormat="1" ht="18.75" hidden="1" customHeight="1" thickBot="1">
      <c r="A247" s="647"/>
      <c r="B247" s="73"/>
      <c r="C247" s="36"/>
      <c r="D247" s="36"/>
      <c r="E247" s="72"/>
      <c r="F247" s="40"/>
      <c r="G247" s="52"/>
      <c r="H247" s="22"/>
      <c r="I247" s="18" t="s">
        <v>16</v>
      </c>
      <c r="J247" s="603"/>
      <c r="K247" s="549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</row>
    <row r="248" spans="1:40" s="2" customFormat="1" ht="38.25" customHeight="1" thickBot="1">
      <c r="A248" s="650" t="s">
        <v>8</v>
      </c>
      <c r="B248" s="658" t="s">
        <v>63</v>
      </c>
      <c r="C248" s="114"/>
      <c r="D248" s="15"/>
      <c r="E248" s="85"/>
      <c r="F248" s="15"/>
      <c r="G248" s="84"/>
      <c r="H248" s="75"/>
      <c r="I248" s="79" t="s">
        <v>16</v>
      </c>
      <c r="J248" s="566" t="s">
        <v>17</v>
      </c>
      <c r="K248" s="559" t="s">
        <v>25</v>
      </c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pans="1:40" s="2" customFormat="1" ht="50.25" hidden="1" customHeight="1" thickBot="1">
      <c r="A249" s="651"/>
      <c r="B249" s="659"/>
      <c r="C249" s="112"/>
      <c r="D249" s="187"/>
      <c r="E249" s="35"/>
      <c r="F249" s="187"/>
      <c r="G249" s="61"/>
      <c r="H249" s="183"/>
      <c r="I249" s="79" t="s">
        <v>16</v>
      </c>
      <c r="J249" s="533"/>
      <c r="K249" s="548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</row>
    <row r="250" spans="1:40" s="2" customFormat="1" ht="49.5" hidden="1" customHeight="1" thickBot="1">
      <c r="A250" s="651"/>
      <c r="B250" s="659"/>
      <c r="C250" s="112"/>
      <c r="D250" s="187"/>
      <c r="E250" s="35"/>
      <c r="F250" s="187"/>
      <c r="G250" s="61"/>
      <c r="H250" s="183"/>
      <c r="I250" s="79" t="s">
        <v>16</v>
      </c>
      <c r="J250" s="533"/>
      <c r="K250" s="548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</row>
    <row r="251" spans="1:40" s="2" customFormat="1" ht="49.5" hidden="1" customHeight="1" thickBot="1">
      <c r="A251" s="651"/>
      <c r="B251" s="659"/>
      <c r="C251" s="112"/>
      <c r="D251" s="187"/>
      <c r="E251" s="35"/>
      <c r="F251" s="187"/>
      <c r="G251" s="61"/>
      <c r="H251" s="183"/>
      <c r="I251" s="79" t="s">
        <v>16</v>
      </c>
      <c r="J251" s="533"/>
      <c r="K251" s="548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</row>
    <row r="252" spans="1:40" s="2" customFormat="1" ht="49.5" hidden="1" customHeight="1" thickBot="1">
      <c r="A252" s="651"/>
      <c r="B252" s="659"/>
      <c r="C252" s="112"/>
      <c r="D252" s="187"/>
      <c r="E252" s="35"/>
      <c r="F252" s="187"/>
      <c r="G252" s="61"/>
      <c r="H252" s="183"/>
      <c r="I252" s="79" t="s">
        <v>16</v>
      </c>
      <c r="J252" s="533"/>
      <c r="K252" s="548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</row>
    <row r="253" spans="1:40" s="2" customFormat="1" ht="49.5" hidden="1" customHeight="1" thickBot="1">
      <c r="A253" s="651"/>
      <c r="B253" s="659"/>
      <c r="C253" s="112"/>
      <c r="D253" s="187"/>
      <c r="E253" s="35"/>
      <c r="F253" s="187"/>
      <c r="G253" s="61"/>
      <c r="H253" s="183"/>
      <c r="I253" s="79" t="s">
        <v>16</v>
      </c>
      <c r="J253" s="533"/>
      <c r="K253" s="548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pans="1:40" s="2" customFormat="1" ht="50.25" hidden="1" customHeight="1" thickBot="1">
      <c r="A254" s="651"/>
      <c r="B254" s="659"/>
      <c r="C254" s="112"/>
      <c r="D254" s="187"/>
      <c r="E254" s="185"/>
      <c r="F254" s="187"/>
      <c r="G254" s="61"/>
      <c r="H254" s="183"/>
      <c r="I254" s="79" t="s">
        <v>16</v>
      </c>
      <c r="J254" s="533"/>
      <c r="K254" s="548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</row>
    <row r="255" spans="1:40" s="2" customFormat="1" ht="16.5" hidden="1" thickBot="1">
      <c r="A255" s="651"/>
      <c r="B255" s="659"/>
      <c r="C255" s="112"/>
      <c r="D255" s="187"/>
      <c r="E255" s="185"/>
      <c r="F255" s="187"/>
      <c r="G255" s="61"/>
      <c r="H255" s="183"/>
      <c r="I255" s="79" t="s">
        <v>16</v>
      </c>
      <c r="J255" s="533"/>
      <c r="K255" s="548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</row>
    <row r="256" spans="1:40" s="2" customFormat="1" ht="16.5" hidden="1" thickBot="1">
      <c r="A256" s="651"/>
      <c r="B256" s="659"/>
      <c r="C256" s="112"/>
      <c r="D256" s="187"/>
      <c r="E256" s="185"/>
      <c r="F256" s="187"/>
      <c r="G256" s="61"/>
      <c r="H256" s="183"/>
      <c r="I256" s="79" t="s">
        <v>16</v>
      </c>
      <c r="J256" s="533"/>
      <c r="K256" s="548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</row>
    <row r="257" spans="1:40" s="2" customFormat="1" ht="59.25" hidden="1" customHeight="1" thickBot="1">
      <c r="A257" s="651"/>
      <c r="B257" s="659"/>
      <c r="C257" s="112"/>
      <c r="D257" s="187"/>
      <c r="E257" s="185"/>
      <c r="F257" s="187"/>
      <c r="G257" s="61"/>
      <c r="H257" s="183"/>
      <c r="I257" s="79"/>
      <c r="J257" s="533"/>
      <c r="K257" s="548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pans="1:40" s="2" customFormat="1" ht="71.25" hidden="1" customHeight="1" thickBot="1">
      <c r="A258" s="651"/>
      <c r="B258" s="659"/>
      <c r="C258" s="112"/>
      <c r="D258" s="187"/>
      <c r="E258" s="185"/>
      <c r="F258" s="187"/>
      <c r="G258" s="61"/>
      <c r="H258" s="183"/>
      <c r="I258" s="79"/>
      <c r="J258" s="533"/>
      <c r="K258" s="548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</row>
    <row r="259" spans="1:40" s="2" customFormat="1" ht="76.5" hidden="1" customHeight="1" thickBot="1">
      <c r="A259" s="651"/>
      <c r="B259" s="659"/>
      <c r="C259" s="112"/>
      <c r="D259" s="187"/>
      <c r="E259" s="185"/>
      <c r="F259" s="187"/>
      <c r="G259" s="112"/>
      <c r="H259" s="183"/>
      <c r="I259" s="79"/>
      <c r="J259" s="533"/>
      <c r="K259" s="548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</row>
    <row r="260" spans="1:40" s="2" customFormat="1" ht="70.5" hidden="1" customHeight="1" thickBot="1">
      <c r="A260" s="651"/>
      <c r="B260" s="659"/>
      <c r="C260" s="112"/>
      <c r="D260" s="187"/>
      <c r="E260" s="185"/>
      <c r="F260" s="180"/>
      <c r="G260" s="112"/>
      <c r="H260" s="183"/>
      <c r="I260" s="79"/>
      <c r="J260" s="533"/>
      <c r="K260" s="548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</row>
    <row r="261" spans="1:40" s="2" customFormat="1" ht="70.5" hidden="1" customHeight="1" thickBot="1">
      <c r="A261" s="651"/>
      <c r="B261" s="659"/>
      <c r="C261" s="112"/>
      <c r="D261" s="187"/>
      <c r="E261" s="185"/>
      <c r="F261" s="187"/>
      <c r="G261" s="112"/>
      <c r="H261" s="183"/>
      <c r="I261" s="79"/>
      <c r="J261" s="533"/>
      <c r="K261" s="548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</row>
    <row r="262" spans="1:40" s="2" customFormat="1" ht="68.25" hidden="1" customHeight="1" thickBot="1">
      <c r="A262" s="651"/>
      <c r="B262" s="659"/>
      <c r="C262" s="112"/>
      <c r="D262" s="187"/>
      <c r="E262" s="185"/>
      <c r="F262" s="187"/>
      <c r="G262" s="112"/>
      <c r="H262" s="183"/>
      <c r="I262" s="79"/>
      <c r="J262" s="533"/>
      <c r="K262" s="548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pans="1:40" s="2" customFormat="1" ht="69" hidden="1" customHeight="1" thickBot="1">
      <c r="A263" s="651"/>
      <c r="B263" s="659"/>
      <c r="C263" s="112"/>
      <c r="D263" s="187"/>
      <c r="E263" s="185"/>
      <c r="F263" s="187"/>
      <c r="G263" s="112"/>
      <c r="H263" s="183"/>
      <c r="I263" s="79"/>
      <c r="J263" s="533"/>
      <c r="K263" s="548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" customFormat="1" ht="87" hidden="1" customHeight="1" thickBot="1">
      <c r="A264" s="651"/>
      <c r="B264" s="659"/>
      <c r="C264" s="112"/>
      <c r="D264" s="187"/>
      <c r="E264" s="185"/>
      <c r="F264" s="187"/>
      <c r="G264" s="112"/>
      <c r="H264" s="183"/>
      <c r="I264" s="79"/>
      <c r="J264" s="533"/>
      <c r="K264" s="548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  <row r="265" spans="1:40" s="2" customFormat="1" ht="71.25" hidden="1" customHeight="1" thickBot="1">
      <c r="A265" s="651"/>
      <c r="B265" s="659"/>
      <c r="C265" s="112"/>
      <c r="D265" s="187"/>
      <c r="E265" s="185"/>
      <c r="F265" s="187"/>
      <c r="G265" s="112"/>
      <c r="H265" s="183"/>
      <c r="I265" s="79"/>
      <c r="J265" s="533"/>
      <c r="K265" s="548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</row>
    <row r="266" spans="1:40" s="2" customFormat="1" ht="71.25" hidden="1" customHeight="1" thickBot="1">
      <c r="A266" s="651"/>
      <c r="B266" s="659"/>
      <c r="C266" s="112"/>
      <c r="D266" s="187"/>
      <c r="E266" s="185"/>
      <c r="F266" s="187"/>
      <c r="G266" s="112"/>
      <c r="H266" s="183"/>
      <c r="I266" s="79"/>
      <c r="J266" s="533"/>
      <c r="K266" s="548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</row>
    <row r="267" spans="1:40" s="2" customFormat="1" ht="71.25" hidden="1" customHeight="1" thickBot="1">
      <c r="A267" s="651"/>
      <c r="B267" s="659"/>
      <c r="C267" s="112"/>
      <c r="D267" s="187"/>
      <c r="E267" s="185"/>
      <c r="F267" s="187"/>
      <c r="G267" s="112"/>
      <c r="H267" s="183"/>
      <c r="I267" s="79"/>
      <c r="J267" s="533"/>
      <c r="K267" s="548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</row>
    <row r="268" spans="1:40" s="2" customFormat="1" ht="71.25" hidden="1" customHeight="1" thickBot="1">
      <c r="A268" s="651"/>
      <c r="B268" s="659"/>
      <c r="C268" s="112"/>
      <c r="D268" s="187"/>
      <c r="E268" s="185"/>
      <c r="F268" s="187"/>
      <c r="G268" s="112"/>
      <c r="H268" s="183"/>
      <c r="I268" s="79"/>
      <c r="J268" s="533"/>
      <c r="K268" s="548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</row>
    <row r="269" spans="1:40" s="2" customFormat="1" ht="71.25" hidden="1" customHeight="1" thickBot="1">
      <c r="A269" s="651"/>
      <c r="B269" s="659"/>
      <c r="C269" s="112"/>
      <c r="D269" s="187"/>
      <c r="E269" s="185"/>
      <c r="F269" s="187"/>
      <c r="G269" s="112"/>
      <c r="H269" s="183"/>
      <c r="I269" s="79"/>
      <c r="J269" s="533"/>
      <c r="K269" s="548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</row>
    <row r="270" spans="1:40" s="2" customFormat="1" ht="59.25" hidden="1" customHeight="1" thickBot="1">
      <c r="A270" s="651"/>
      <c r="B270" s="659"/>
      <c r="C270" s="112"/>
      <c r="D270" s="187"/>
      <c r="E270" s="185"/>
      <c r="F270" s="187"/>
      <c r="G270" s="61"/>
      <c r="H270" s="183"/>
      <c r="I270" s="79"/>
      <c r="J270" s="533"/>
      <c r="K270" s="548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</row>
    <row r="271" spans="1:40" s="2" customFormat="1" ht="59.25" hidden="1" customHeight="1" thickBot="1">
      <c r="A271" s="651"/>
      <c r="B271" s="659"/>
      <c r="C271" s="112"/>
      <c r="D271" s="187"/>
      <c r="E271" s="185"/>
      <c r="F271" s="617"/>
      <c r="G271" s="61"/>
      <c r="H271" s="183"/>
      <c r="I271" s="79"/>
      <c r="J271" s="533"/>
      <c r="K271" s="548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</row>
    <row r="272" spans="1:40" s="2" customFormat="1" ht="59.25" hidden="1" customHeight="1" thickBot="1">
      <c r="A272" s="651"/>
      <c r="B272" s="659"/>
      <c r="C272" s="112"/>
      <c r="D272" s="187"/>
      <c r="E272" s="185"/>
      <c r="F272" s="617"/>
      <c r="G272" s="61"/>
      <c r="H272" s="183"/>
      <c r="I272" s="79"/>
      <c r="J272" s="533"/>
      <c r="K272" s="548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</row>
    <row r="273" spans="1:40" s="2" customFormat="1" ht="59.25" hidden="1" customHeight="1" thickBot="1">
      <c r="A273" s="651"/>
      <c r="B273" s="659"/>
      <c r="C273" s="112"/>
      <c r="D273" s="187"/>
      <c r="E273" s="185"/>
      <c r="F273" s="617"/>
      <c r="G273" s="61"/>
      <c r="H273" s="183"/>
      <c r="I273" s="79"/>
      <c r="J273" s="533"/>
      <c r="K273" s="548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</row>
    <row r="274" spans="1:40" s="2" customFormat="1" ht="59.25" hidden="1" customHeight="1" thickBot="1">
      <c r="A274" s="651"/>
      <c r="B274" s="659"/>
      <c r="C274" s="112"/>
      <c r="D274" s="187"/>
      <c r="E274" s="185"/>
      <c r="F274" s="617"/>
      <c r="G274" s="61"/>
      <c r="H274" s="183"/>
      <c r="I274" s="79"/>
      <c r="J274" s="533"/>
      <c r="K274" s="548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</row>
    <row r="275" spans="1:40" s="2" customFormat="1" ht="59.25" hidden="1" customHeight="1" thickBot="1">
      <c r="A275" s="651"/>
      <c r="B275" s="659"/>
      <c r="C275" s="112"/>
      <c r="D275" s="187"/>
      <c r="E275" s="185"/>
      <c r="F275" s="617"/>
      <c r="G275" s="61"/>
      <c r="H275" s="183"/>
      <c r="I275" s="79"/>
      <c r="J275" s="533"/>
      <c r="K275" s="548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</row>
    <row r="276" spans="1:40" s="2" customFormat="1" ht="59.25" hidden="1" customHeight="1" thickBot="1">
      <c r="A276" s="651"/>
      <c r="B276" s="659"/>
      <c r="C276" s="112"/>
      <c r="D276" s="187"/>
      <c r="E276" s="185"/>
      <c r="F276" s="617"/>
      <c r="G276" s="61"/>
      <c r="H276" s="183"/>
      <c r="I276" s="79"/>
      <c r="J276" s="533"/>
      <c r="K276" s="548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</row>
    <row r="277" spans="1:40" s="2" customFormat="1" ht="59.25" hidden="1" customHeight="1" thickBot="1">
      <c r="A277" s="651"/>
      <c r="B277" s="659"/>
      <c r="C277" s="112"/>
      <c r="D277" s="187"/>
      <c r="E277" s="185"/>
      <c r="F277" s="187"/>
      <c r="G277" s="61"/>
      <c r="H277" s="183"/>
      <c r="I277" s="79"/>
      <c r="J277" s="533"/>
      <c r="K277" s="548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</row>
    <row r="278" spans="1:40" s="2" customFormat="1" ht="59.25" hidden="1" customHeight="1" thickBot="1">
      <c r="A278" s="651"/>
      <c r="B278" s="659"/>
      <c r="C278" s="112"/>
      <c r="D278" s="187"/>
      <c r="E278" s="185"/>
      <c r="F278" s="187"/>
      <c r="G278" s="61"/>
      <c r="H278" s="183"/>
      <c r="I278" s="79"/>
      <c r="J278" s="533"/>
      <c r="K278" s="548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</row>
    <row r="279" spans="1:40" s="2" customFormat="1" ht="59.25" hidden="1" customHeight="1" thickBot="1">
      <c r="A279" s="651"/>
      <c r="B279" s="659"/>
      <c r="C279" s="112"/>
      <c r="D279" s="187"/>
      <c r="E279" s="185"/>
      <c r="F279" s="187"/>
      <c r="G279" s="61"/>
      <c r="H279" s="183"/>
      <c r="I279" s="79"/>
      <c r="J279" s="533"/>
      <c r="K279" s="548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</row>
    <row r="280" spans="1:40" s="2" customFormat="1" ht="59.25" hidden="1" customHeight="1" thickBot="1">
      <c r="A280" s="651"/>
      <c r="B280" s="659"/>
      <c r="C280" s="112"/>
      <c r="D280" s="187"/>
      <c r="E280" s="185"/>
      <c r="F280" s="187"/>
      <c r="G280" s="61"/>
      <c r="H280" s="183"/>
      <c r="I280" s="79"/>
      <c r="J280" s="533"/>
      <c r="K280" s="548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</row>
    <row r="281" spans="1:40" s="2" customFormat="1" ht="59.25" hidden="1" customHeight="1" thickBot="1">
      <c r="A281" s="651"/>
      <c r="B281" s="659"/>
      <c r="C281" s="112"/>
      <c r="D281" s="187"/>
      <c r="E281" s="185"/>
      <c r="F281" s="187"/>
      <c r="G281" s="61"/>
      <c r="H281" s="183"/>
      <c r="I281" s="79"/>
      <c r="J281" s="533"/>
      <c r="K281" s="548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</row>
    <row r="282" spans="1:40" s="2" customFormat="1" ht="59.25" hidden="1" customHeight="1" thickBot="1">
      <c r="A282" s="651"/>
      <c r="B282" s="659"/>
      <c r="C282" s="112"/>
      <c r="D282" s="187"/>
      <c r="E282" s="185"/>
      <c r="F282" s="187"/>
      <c r="G282" s="61"/>
      <c r="H282" s="183"/>
      <c r="I282" s="79"/>
      <c r="J282" s="533"/>
      <c r="K282" s="548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</row>
    <row r="283" spans="1:40" s="2" customFormat="1" ht="59.25" hidden="1" customHeight="1" thickBot="1">
      <c r="A283" s="651"/>
      <c r="B283" s="659"/>
      <c r="C283" s="112"/>
      <c r="D283" s="187"/>
      <c r="E283" s="185"/>
      <c r="F283" s="187"/>
      <c r="G283" s="61"/>
      <c r="H283" s="183"/>
      <c r="I283" s="79"/>
      <c r="J283" s="533"/>
      <c r="K283" s="548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</row>
    <row r="284" spans="1:40" s="2" customFormat="1" ht="59.25" hidden="1" customHeight="1" thickBot="1">
      <c r="A284" s="651"/>
      <c r="B284" s="659"/>
      <c r="C284" s="112"/>
      <c r="D284" s="187"/>
      <c r="E284" s="185"/>
      <c r="F284" s="187"/>
      <c r="G284" s="61"/>
      <c r="H284" s="183"/>
      <c r="I284" s="79"/>
      <c r="J284" s="533"/>
      <c r="K284" s="548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</row>
    <row r="285" spans="1:40" s="2" customFormat="1" ht="59.25" hidden="1" customHeight="1" thickBot="1">
      <c r="A285" s="651"/>
      <c r="B285" s="659"/>
      <c r="C285" s="112"/>
      <c r="D285" s="187"/>
      <c r="E285" s="185"/>
      <c r="F285" s="187"/>
      <c r="G285" s="61"/>
      <c r="H285" s="183"/>
      <c r="I285" s="79"/>
      <c r="J285" s="533"/>
      <c r="K285" s="548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</row>
    <row r="286" spans="1:40" s="2" customFormat="1" ht="59.25" hidden="1" customHeight="1" thickBot="1">
      <c r="A286" s="651"/>
      <c r="B286" s="659"/>
      <c r="C286" s="112"/>
      <c r="D286" s="187"/>
      <c r="E286" s="185"/>
      <c r="F286" s="187"/>
      <c r="G286" s="61"/>
      <c r="H286" s="183"/>
      <c r="I286" s="79"/>
      <c r="J286" s="533"/>
      <c r="K286" s="548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</row>
    <row r="287" spans="1:40" s="2" customFormat="1" ht="59.25" hidden="1" customHeight="1" thickBot="1">
      <c r="A287" s="651"/>
      <c r="B287" s="659"/>
      <c r="C287" s="112"/>
      <c r="D287" s="187"/>
      <c r="E287" s="185"/>
      <c r="F287" s="187"/>
      <c r="G287" s="61"/>
      <c r="H287" s="183"/>
      <c r="I287" s="79"/>
      <c r="J287" s="533"/>
      <c r="K287" s="548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</row>
    <row r="288" spans="1:40" s="2" customFormat="1" ht="16.5" thickBot="1">
      <c r="A288" s="651"/>
      <c r="B288" s="659"/>
      <c r="C288" s="112"/>
      <c r="D288" s="187"/>
      <c r="E288" s="185"/>
      <c r="F288" s="254"/>
      <c r="G288" s="61"/>
      <c r="H288" s="183"/>
      <c r="I288" s="79"/>
      <c r="J288" s="533"/>
      <c r="K288" s="548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</row>
    <row r="289" spans="1:40" s="2" customFormat="1" ht="16.5" thickBot="1">
      <c r="A289" s="651"/>
      <c r="B289" s="659"/>
      <c r="C289" s="112"/>
      <c r="D289" s="187"/>
      <c r="E289" s="185"/>
      <c r="F289" s="254"/>
      <c r="G289" s="61"/>
      <c r="H289" s="183"/>
      <c r="I289" s="79"/>
      <c r="J289" s="533"/>
      <c r="K289" s="548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</row>
    <row r="290" spans="1:40" s="2" customFormat="1" ht="19.5" customHeight="1" thickBot="1">
      <c r="A290" s="652"/>
      <c r="B290" s="660"/>
      <c r="C290" s="188"/>
      <c r="D290" s="188"/>
      <c r="E290" s="186"/>
      <c r="F290" s="188"/>
      <c r="G290" s="184"/>
      <c r="H290" s="78"/>
      <c r="I290" s="79" t="s">
        <v>16</v>
      </c>
      <c r="J290" s="533"/>
      <c r="K290" s="548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</row>
    <row r="291" spans="1:40" ht="34.5" customHeight="1" thickBot="1">
      <c r="A291" s="197" t="s">
        <v>8</v>
      </c>
      <c r="B291" s="50" t="s">
        <v>64</v>
      </c>
      <c r="C291" s="195"/>
      <c r="D291" s="36"/>
      <c r="E291" s="87"/>
      <c r="F291" s="256"/>
      <c r="G291" s="192"/>
      <c r="H291" s="255"/>
      <c r="I291" s="79" t="s">
        <v>16</v>
      </c>
      <c r="J291" s="566" t="s">
        <v>17</v>
      </c>
      <c r="K291" s="559" t="s">
        <v>26</v>
      </c>
    </row>
    <row r="292" spans="1:40" ht="15" customHeight="1" thickBot="1">
      <c r="A292" s="58"/>
      <c r="B292" s="50"/>
      <c r="C292" s="51"/>
      <c r="D292" s="36"/>
      <c r="E292" s="87"/>
      <c r="F292" s="647" t="s">
        <v>45</v>
      </c>
      <c r="G292" s="44"/>
      <c r="H292" s="89"/>
      <c r="I292" s="79" t="s">
        <v>16</v>
      </c>
      <c r="J292" s="533"/>
      <c r="K292" s="548"/>
    </row>
    <row r="293" spans="1:40" ht="18.75" customHeight="1" thickBot="1">
      <c r="A293" s="101"/>
      <c r="B293" s="86"/>
      <c r="C293" s="169"/>
      <c r="D293" s="36"/>
      <c r="E293" s="87"/>
      <c r="F293" s="647"/>
      <c r="G293" s="44"/>
      <c r="H293" s="89"/>
      <c r="I293" s="79" t="s">
        <v>16</v>
      </c>
      <c r="J293" s="533"/>
      <c r="K293" s="548"/>
    </row>
    <row r="294" spans="1:40" ht="17.25" customHeight="1" thickBot="1">
      <c r="A294" s="101"/>
      <c r="B294" s="86"/>
      <c r="C294" s="36"/>
      <c r="D294" s="36"/>
      <c r="E294" s="87"/>
      <c r="F294" s="647"/>
      <c r="G294" s="44"/>
      <c r="H294" s="89"/>
      <c r="I294" s="79" t="s">
        <v>16</v>
      </c>
      <c r="J294" s="533"/>
      <c r="K294" s="548"/>
    </row>
    <row r="295" spans="1:40" ht="16.5" customHeight="1" thickBot="1">
      <c r="A295" s="101"/>
      <c r="B295" s="86"/>
      <c r="C295" s="36"/>
      <c r="D295" s="36"/>
      <c r="E295" s="87"/>
      <c r="F295" s="647"/>
      <c r="G295" s="34"/>
      <c r="H295" s="89"/>
      <c r="I295" s="79" t="s">
        <v>16</v>
      </c>
      <c r="J295" s="533"/>
      <c r="K295" s="548"/>
    </row>
    <row r="296" spans="1:40" ht="15.75" customHeight="1" thickBot="1">
      <c r="A296" s="101"/>
      <c r="B296" s="86"/>
      <c r="C296" s="36"/>
      <c r="D296" s="36"/>
      <c r="E296" s="87"/>
      <c r="F296" s="647"/>
      <c r="G296" s="148"/>
      <c r="H296" s="121"/>
      <c r="I296" s="79"/>
      <c r="J296" s="533"/>
      <c r="K296" s="548"/>
    </row>
    <row r="297" spans="1:40" ht="15.75" customHeight="1" thickBot="1">
      <c r="A297" s="101"/>
      <c r="B297" s="86"/>
      <c r="C297" s="36"/>
      <c r="D297" s="36"/>
      <c r="E297" s="87"/>
      <c r="F297" s="647"/>
      <c r="G297" s="153"/>
      <c r="H297" s="121"/>
      <c r="I297" s="79"/>
      <c r="J297" s="533"/>
      <c r="K297" s="548"/>
    </row>
    <row r="298" spans="1:40" ht="15.75" customHeight="1" thickBot="1">
      <c r="A298" s="101"/>
      <c r="B298" s="86"/>
      <c r="C298" s="36"/>
      <c r="D298" s="36"/>
      <c r="E298" s="87"/>
      <c r="F298" s="647"/>
      <c r="G298" s="153"/>
      <c r="H298" s="121"/>
      <c r="I298" s="79"/>
      <c r="J298" s="533"/>
      <c r="K298" s="548"/>
    </row>
    <row r="299" spans="1:40" ht="15.75" customHeight="1" thickBot="1">
      <c r="A299" s="101"/>
      <c r="B299" s="86"/>
      <c r="C299" s="36"/>
      <c r="D299" s="36"/>
      <c r="E299" s="87"/>
      <c r="F299" s="257"/>
      <c r="G299" s="153"/>
      <c r="H299" s="121"/>
      <c r="I299" s="79"/>
      <c r="J299" s="533"/>
      <c r="K299" s="548"/>
    </row>
    <row r="300" spans="1:40" ht="15.75" hidden="1" customHeight="1" thickBot="1">
      <c r="A300" s="101"/>
      <c r="B300" s="86"/>
      <c r="C300" s="36"/>
      <c r="D300" s="36"/>
      <c r="E300" s="87"/>
      <c r="F300" s="257"/>
      <c r="G300" s="153"/>
      <c r="H300" s="121"/>
      <c r="I300" s="79"/>
      <c r="J300" s="533"/>
      <c r="K300" s="548"/>
    </row>
    <row r="301" spans="1:40" ht="15.75" hidden="1" customHeight="1" thickBot="1">
      <c r="A301" s="101"/>
      <c r="B301" s="86"/>
      <c r="C301" s="36"/>
      <c r="D301" s="36"/>
      <c r="E301" s="87"/>
      <c r="F301" s="257"/>
      <c r="G301" s="153"/>
      <c r="H301" s="121"/>
      <c r="I301" s="79"/>
      <c r="J301" s="533"/>
      <c r="K301" s="548"/>
    </row>
    <row r="302" spans="1:40" ht="15.75" hidden="1" customHeight="1" thickBot="1">
      <c r="A302" s="101"/>
      <c r="B302" s="86"/>
      <c r="C302" s="36"/>
      <c r="D302" s="36"/>
      <c r="E302" s="87"/>
      <c r="F302" s="257"/>
      <c r="G302" s="153"/>
      <c r="H302" s="121"/>
      <c r="I302" s="79"/>
      <c r="J302" s="533"/>
      <c r="K302" s="548"/>
    </row>
    <row r="303" spans="1:40" ht="15.75" hidden="1" customHeight="1" thickBot="1">
      <c r="A303" s="101"/>
      <c r="B303" s="86"/>
      <c r="C303" s="36"/>
      <c r="D303" s="36"/>
      <c r="E303" s="87"/>
      <c r="F303" s="154"/>
      <c r="G303" s="153"/>
      <c r="H303" s="121"/>
      <c r="I303" s="79"/>
      <c r="J303" s="533"/>
      <c r="K303" s="548"/>
    </row>
    <row r="304" spans="1:40" ht="15.75" hidden="1" customHeight="1" thickBot="1">
      <c r="A304" s="101"/>
      <c r="B304" s="86"/>
      <c r="C304" s="36"/>
      <c r="D304" s="36"/>
      <c r="E304" s="87"/>
      <c r="F304" s="154"/>
      <c r="G304" s="153"/>
      <c r="H304" s="121"/>
      <c r="I304" s="79"/>
      <c r="J304" s="533"/>
      <c r="K304" s="548"/>
    </row>
    <row r="305" spans="1:11" customFormat="1" ht="15.75" hidden="1" customHeight="1" thickBot="1">
      <c r="A305" s="101"/>
      <c r="B305" s="86"/>
      <c r="C305" s="36"/>
      <c r="D305" s="36"/>
      <c r="E305" s="87"/>
      <c r="F305" s="154"/>
      <c r="G305" s="153"/>
      <c r="H305" s="121"/>
      <c r="I305" s="79"/>
      <c r="J305" s="533"/>
      <c r="K305" s="548"/>
    </row>
    <row r="306" spans="1:11" customFormat="1" ht="15.75" hidden="1" customHeight="1" thickBot="1">
      <c r="A306" s="101"/>
      <c r="B306" s="86"/>
      <c r="C306" s="36"/>
      <c r="D306" s="36"/>
      <c r="E306" s="87"/>
      <c r="F306" s="154"/>
      <c r="G306" s="153"/>
      <c r="H306" s="121"/>
      <c r="I306" s="79"/>
      <c r="J306" s="533"/>
      <c r="K306" s="548"/>
    </row>
    <row r="307" spans="1:11" customFormat="1" ht="15.75" hidden="1" customHeight="1" thickBot="1">
      <c r="A307" s="101"/>
      <c r="B307" s="86"/>
      <c r="C307" s="36"/>
      <c r="D307" s="36"/>
      <c r="E307" s="87"/>
      <c r="F307" s="154"/>
      <c r="G307" s="153"/>
      <c r="H307" s="121"/>
      <c r="I307" s="79"/>
      <c r="J307" s="533"/>
      <c r="K307" s="548"/>
    </row>
    <row r="308" spans="1:11" customFormat="1" ht="15.75" hidden="1" customHeight="1" thickBot="1">
      <c r="A308" s="101"/>
      <c r="B308" s="86"/>
      <c r="C308" s="36"/>
      <c r="D308" s="36"/>
      <c r="E308" s="87"/>
      <c r="F308" s="168"/>
      <c r="G308" s="175"/>
      <c r="H308" s="121"/>
      <c r="I308" s="79"/>
      <c r="J308" s="533"/>
      <c r="K308" s="548"/>
    </row>
    <row r="309" spans="1:11" customFormat="1" ht="15.75" hidden="1" customHeight="1" thickBot="1">
      <c r="A309" s="101"/>
      <c r="B309" s="86"/>
      <c r="C309" s="36"/>
      <c r="D309" s="36"/>
      <c r="E309" s="87"/>
      <c r="F309" s="168"/>
      <c r="G309" s="175"/>
      <c r="H309" s="121"/>
      <c r="I309" s="79"/>
      <c r="J309" s="533"/>
      <c r="K309" s="548"/>
    </row>
    <row r="310" spans="1:11" customFormat="1" ht="15.75" hidden="1" customHeight="1" thickBot="1">
      <c r="A310" s="101"/>
      <c r="B310" s="86"/>
      <c r="C310" s="36"/>
      <c r="D310" s="36"/>
      <c r="E310" s="87"/>
      <c r="F310" s="168"/>
      <c r="G310" s="175"/>
      <c r="H310" s="121"/>
      <c r="I310" s="79"/>
      <c r="J310" s="533"/>
      <c r="K310" s="548"/>
    </row>
    <row r="311" spans="1:11" customFormat="1" ht="15.75" hidden="1" customHeight="1" thickBot="1">
      <c r="A311" s="101"/>
      <c r="B311" s="86"/>
      <c r="C311" s="36"/>
      <c r="D311" s="36"/>
      <c r="E311" s="87"/>
      <c r="F311" s="168"/>
      <c r="G311" s="175"/>
      <c r="H311" s="121"/>
      <c r="I311" s="79"/>
      <c r="J311" s="533"/>
      <c r="K311" s="548"/>
    </row>
    <row r="312" spans="1:11" customFormat="1" ht="15.75" hidden="1" customHeight="1" thickBot="1">
      <c r="A312" s="101"/>
      <c r="B312" s="86"/>
      <c r="C312" s="36"/>
      <c r="D312" s="36"/>
      <c r="E312" s="87"/>
      <c r="F312" s="168"/>
      <c r="G312" s="175"/>
      <c r="H312" s="121"/>
      <c r="I312" s="79"/>
      <c r="J312" s="533"/>
      <c r="K312" s="548"/>
    </row>
    <row r="313" spans="1:11" customFormat="1" ht="15.75" hidden="1" customHeight="1" thickBot="1">
      <c r="A313" s="101"/>
      <c r="B313" s="86"/>
      <c r="C313" s="36"/>
      <c r="D313" s="36"/>
      <c r="E313" s="87"/>
      <c r="F313" s="168"/>
      <c r="G313" s="175"/>
      <c r="H313" s="121"/>
      <c r="I313" s="79"/>
      <c r="J313" s="533"/>
      <c r="K313" s="548"/>
    </row>
    <row r="314" spans="1:11" customFormat="1" ht="15.75" hidden="1" customHeight="1" thickBot="1">
      <c r="A314" s="101"/>
      <c r="B314" s="86"/>
      <c r="C314" s="36"/>
      <c r="D314" s="36"/>
      <c r="E314" s="87"/>
      <c r="F314" s="168"/>
      <c r="G314" s="175"/>
      <c r="H314" s="121"/>
      <c r="I314" s="79"/>
      <c r="J314" s="533"/>
      <c r="K314" s="548"/>
    </row>
    <row r="315" spans="1:11" customFormat="1" ht="15.75" hidden="1" customHeight="1" thickBot="1">
      <c r="A315" s="101"/>
      <c r="B315" s="86"/>
      <c r="C315" s="36"/>
      <c r="D315" s="36"/>
      <c r="E315" s="87"/>
      <c r="F315" s="168"/>
      <c r="G315" s="175"/>
      <c r="H315" s="121"/>
      <c r="I315" s="79"/>
      <c r="J315" s="533"/>
      <c r="K315" s="548"/>
    </row>
    <row r="316" spans="1:11" customFormat="1" ht="15.75" hidden="1" customHeight="1" thickBot="1">
      <c r="A316" s="101"/>
      <c r="B316" s="86"/>
      <c r="C316" s="36"/>
      <c r="D316" s="36"/>
      <c r="E316" s="87"/>
      <c r="F316" s="168"/>
      <c r="G316" s="175"/>
      <c r="H316" s="121"/>
      <c r="I316" s="79"/>
      <c r="J316" s="533"/>
      <c r="K316" s="548"/>
    </row>
    <row r="317" spans="1:11" customFormat="1" ht="15.75" hidden="1" customHeight="1" thickBot="1">
      <c r="A317" s="101"/>
      <c r="B317" s="86"/>
      <c r="C317" s="36"/>
      <c r="D317" s="36"/>
      <c r="E317" s="87"/>
      <c r="F317" s="168"/>
      <c r="G317" s="175"/>
      <c r="H317" s="121"/>
      <c r="I317" s="79"/>
      <c r="J317" s="533"/>
      <c r="K317" s="548"/>
    </row>
    <row r="318" spans="1:11" customFormat="1" ht="15.75" hidden="1" customHeight="1" thickBot="1">
      <c r="A318" s="101"/>
      <c r="B318" s="86"/>
      <c r="C318" s="36"/>
      <c r="D318" s="36"/>
      <c r="E318" s="87"/>
      <c r="F318" s="168"/>
      <c r="G318" s="175"/>
      <c r="H318" s="121"/>
      <c r="I318" s="79"/>
      <c r="J318" s="533"/>
      <c r="K318" s="548"/>
    </row>
    <row r="319" spans="1:11" customFormat="1" ht="15.75" hidden="1" customHeight="1" thickBot="1">
      <c r="A319" s="101"/>
      <c r="B319" s="86"/>
      <c r="C319" s="36"/>
      <c r="D319" s="36"/>
      <c r="E319" s="87"/>
      <c r="F319" s="168"/>
      <c r="G319" s="175"/>
      <c r="H319" s="121"/>
      <c r="I319" s="79"/>
      <c r="J319" s="533"/>
      <c r="K319" s="548"/>
    </row>
    <row r="320" spans="1:11" customFormat="1" ht="15.75" hidden="1" customHeight="1" thickBot="1">
      <c r="A320" s="101"/>
      <c r="B320" s="86"/>
      <c r="C320" s="36"/>
      <c r="D320" s="36"/>
      <c r="E320" s="87"/>
      <c r="F320" s="168"/>
      <c r="G320" s="175"/>
      <c r="H320" s="121"/>
      <c r="I320" s="79"/>
      <c r="J320" s="533"/>
      <c r="K320" s="548"/>
    </row>
    <row r="321" spans="1:11" customFormat="1" ht="15.75" hidden="1" customHeight="1" thickBot="1">
      <c r="A321" s="101"/>
      <c r="B321" s="86"/>
      <c r="C321" s="36"/>
      <c r="D321" s="36"/>
      <c r="E321" s="87"/>
      <c r="F321" s="168"/>
      <c r="G321" s="175"/>
      <c r="H321" s="121"/>
      <c r="I321" s="79"/>
      <c r="J321" s="533"/>
      <c r="K321" s="548"/>
    </row>
    <row r="322" spans="1:11" customFormat="1" ht="15.75" hidden="1" customHeight="1" thickBot="1">
      <c r="A322" s="101"/>
      <c r="B322" s="86"/>
      <c r="C322" s="36"/>
      <c r="D322" s="36"/>
      <c r="E322" s="87"/>
      <c r="F322" s="168"/>
      <c r="G322" s="175"/>
      <c r="H322" s="121"/>
      <c r="I322" s="79"/>
      <c r="J322" s="533"/>
      <c r="K322" s="548"/>
    </row>
    <row r="323" spans="1:11" customFormat="1" ht="15.75" hidden="1" customHeight="1" thickBot="1">
      <c r="A323" s="101"/>
      <c r="B323" s="86"/>
      <c r="C323" s="36"/>
      <c r="D323" s="36"/>
      <c r="E323" s="87"/>
      <c r="F323" s="168"/>
      <c r="G323" s="175"/>
      <c r="H323" s="121"/>
      <c r="I323" s="79"/>
      <c r="J323" s="533"/>
      <c r="K323" s="548"/>
    </row>
    <row r="324" spans="1:11" customFormat="1" ht="15.75" hidden="1" customHeight="1" thickBot="1">
      <c r="A324" s="101"/>
      <c r="B324" s="86"/>
      <c r="C324" s="36"/>
      <c r="D324" s="36"/>
      <c r="E324" s="87"/>
      <c r="F324" s="168"/>
      <c r="G324" s="175"/>
      <c r="H324" s="121"/>
      <c r="I324" s="79"/>
      <c r="J324" s="533"/>
      <c r="K324" s="548"/>
    </row>
    <row r="325" spans="1:11" customFormat="1" ht="15.75" hidden="1" customHeight="1" thickBot="1">
      <c r="A325" s="101"/>
      <c r="B325" s="86"/>
      <c r="C325" s="36"/>
      <c r="D325" s="36"/>
      <c r="E325" s="87"/>
      <c r="F325" s="168"/>
      <c r="G325" s="175"/>
      <c r="H325" s="121"/>
      <c r="I325" s="79"/>
      <c r="J325" s="533"/>
      <c r="K325" s="548"/>
    </row>
    <row r="326" spans="1:11" customFormat="1" ht="15.75" hidden="1" customHeight="1" thickBot="1">
      <c r="A326" s="101"/>
      <c r="B326" s="86"/>
      <c r="C326" s="36"/>
      <c r="D326" s="36"/>
      <c r="E326" s="87"/>
      <c r="F326" s="168"/>
      <c r="G326" s="175"/>
      <c r="H326" s="121"/>
      <c r="I326" s="79"/>
      <c r="J326" s="533"/>
      <c r="K326" s="548"/>
    </row>
    <row r="327" spans="1:11" customFormat="1" ht="15.75" hidden="1" customHeight="1" thickBot="1">
      <c r="A327" s="101"/>
      <c r="B327" s="86"/>
      <c r="C327" s="36"/>
      <c r="D327" s="36"/>
      <c r="E327" s="87"/>
      <c r="F327" s="168"/>
      <c r="G327" s="175"/>
      <c r="H327" s="121"/>
      <c r="I327" s="79"/>
      <c r="J327" s="533"/>
      <c r="K327" s="548"/>
    </row>
    <row r="328" spans="1:11" customFormat="1" ht="15.75" hidden="1" customHeight="1" thickBot="1">
      <c r="A328" s="101"/>
      <c r="B328" s="86"/>
      <c r="C328" s="36"/>
      <c r="D328" s="36"/>
      <c r="E328" s="87"/>
      <c r="F328" s="168"/>
      <c r="G328" s="175"/>
      <c r="H328" s="121"/>
      <c r="I328" s="79"/>
      <c r="J328" s="533"/>
      <c r="K328" s="548"/>
    </row>
    <row r="329" spans="1:11" customFormat="1" ht="15.75" hidden="1" customHeight="1" thickBot="1">
      <c r="A329" s="101"/>
      <c r="B329" s="86"/>
      <c r="C329" s="36"/>
      <c r="D329" s="36"/>
      <c r="E329" s="87"/>
      <c r="F329" s="168"/>
      <c r="G329" s="175"/>
      <c r="H329" s="121"/>
      <c r="I329" s="79"/>
      <c r="J329" s="533"/>
      <c r="K329" s="548"/>
    </row>
    <row r="330" spans="1:11" customFormat="1" ht="14.25" hidden="1" customHeight="1" thickBot="1">
      <c r="A330" s="102"/>
      <c r="B330" s="90"/>
      <c r="C330" s="67"/>
      <c r="D330" s="67"/>
      <c r="E330" s="91"/>
      <c r="F330" s="67"/>
      <c r="G330" s="17"/>
      <c r="H330" s="92"/>
      <c r="I330" s="79"/>
      <c r="J330" s="603"/>
      <c r="K330" s="549"/>
    </row>
    <row r="331" spans="1:11" customFormat="1" ht="28.5" customHeight="1">
      <c r="A331" s="644" t="s">
        <v>8</v>
      </c>
      <c r="B331" s="661" t="s">
        <v>65</v>
      </c>
      <c r="C331" s="202" t="s">
        <v>34</v>
      </c>
      <c r="D331" s="66"/>
      <c r="E331" s="201"/>
      <c r="F331" s="189" t="s">
        <v>35</v>
      </c>
      <c r="G331" s="15"/>
      <c r="H331" s="93"/>
      <c r="I331" s="608" t="s">
        <v>13</v>
      </c>
      <c r="J331" s="566" t="s">
        <v>17</v>
      </c>
      <c r="K331" s="559" t="s">
        <v>27</v>
      </c>
    </row>
    <row r="332" spans="1:11" customFormat="1" ht="18" customHeight="1">
      <c r="A332" s="645"/>
      <c r="B332" s="662"/>
      <c r="C332" s="203"/>
      <c r="D332" s="36"/>
      <c r="E332" s="87"/>
      <c r="F332" s="36"/>
      <c r="G332" s="44"/>
      <c r="H332" s="89"/>
      <c r="I332" s="557"/>
      <c r="J332" s="533"/>
      <c r="K332" s="548"/>
    </row>
    <row r="333" spans="1:11" customFormat="1" ht="18.75" customHeight="1" thickBot="1">
      <c r="A333" s="645"/>
      <c r="B333" s="662"/>
      <c r="C333" s="203"/>
      <c r="D333" s="36"/>
      <c r="E333" s="87"/>
      <c r="F333" s="36"/>
      <c r="G333" s="44"/>
      <c r="H333" s="89"/>
      <c r="I333" s="557"/>
      <c r="J333" s="533"/>
      <c r="K333" s="548"/>
    </row>
    <row r="334" spans="1:11" customFormat="1" ht="16.5" hidden="1" customHeight="1">
      <c r="A334" s="645"/>
      <c r="B334" s="662"/>
      <c r="C334" s="203"/>
      <c r="D334" s="36"/>
      <c r="E334" s="87"/>
      <c r="F334" s="36"/>
      <c r="G334" s="44"/>
      <c r="H334" s="89"/>
      <c r="I334" s="557"/>
      <c r="J334" s="533"/>
      <c r="K334" s="548"/>
    </row>
    <row r="335" spans="1:11" customFormat="1" ht="16.5" hidden="1" customHeight="1">
      <c r="A335" s="645"/>
      <c r="B335" s="662"/>
      <c r="C335" s="203"/>
      <c r="D335" s="36"/>
      <c r="E335" s="87"/>
      <c r="F335" s="36"/>
      <c r="G335" s="44"/>
      <c r="H335" s="89"/>
      <c r="I335" s="557"/>
      <c r="J335" s="533"/>
      <c r="K335" s="548"/>
    </row>
    <row r="336" spans="1:11" customFormat="1" ht="16.5" hidden="1" customHeight="1">
      <c r="A336" s="645"/>
      <c r="B336" s="662"/>
      <c r="C336" s="203"/>
      <c r="D336" s="36"/>
      <c r="E336" s="87"/>
      <c r="F336" s="36"/>
      <c r="G336" s="44"/>
      <c r="H336" s="89"/>
      <c r="I336" s="557"/>
      <c r="J336" s="533"/>
      <c r="K336" s="548"/>
    </row>
    <row r="337" spans="1:11" ht="16.5" hidden="1" customHeight="1">
      <c r="A337" s="645"/>
      <c r="B337" s="662"/>
      <c r="C337" s="203"/>
      <c r="D337" s="36"/>
      <c r="E337" s="87"/>
      <c r="F337" s="36"/>
      <c r="G337" s="44"/>
      <c r="H337" s="89"/>
      <c r="I337" s="557"/>
      <c r="J337" s="533"/>
      <c r="K337" s="548"/>
    </row>
    <row r="338" spans="1:11" ht="16.5" hidden="1" customHeight="1">
      <c r="A338" s="645"/>
      <c r="B338" s="662"/>
      <c r="C338" s="203"/>
      <c r="D338" s="36"/>
      <c r="E338" s="87"/>
      <c r="F338" s="36"/>
      <c r="G338" s="176"/>
      <c r="H338" s="89"/>
      <c r="I338" s="557"/>
      <c r="J338" s="533"/>
      <c r="K338" s="548"/>
    </row>
    <row r="339" spans="1:11" ht="16.5" hidden="1" customHeight="1">
      <c r="A339" s="645"/>
      <c r="B339" s="662"/>
      <c r="C339" s="203"/>
      <c r="D339" s="36"/>
      <c r="E339" s="87"/>
      <c r="F339" s="36"/>
      <c r="G339" s="176"/>
      <c r="H339" s="89"/>
      <c r="I339" s="557"/>
      <c r="J339" s="533"/>
      <c r="K339" s="548"/>
    </row>
    <row r="340" spans="1:11" ht="16.5" hidden="1" customHeight="1">
      <c r="A340" s="645"/>
      <c r="B340" s="662"/>
      <c r="C340" s="203"/>
      <c r="D340" s="36"/>
      <c r="E340" s="87"/>
      <c r="F340" s="36"/>
      <c r="G340" s="180"/>
      <c r="H340" s="89"/>
      <c r="I340" s="557"/>
      <c r="J340" s="533"/>
      <c r="K340" s="548"/>
    </row>
    <row r="341" spans="1:11" ht="16.5" hidden="1" customHeight="1">
      <c r="A341" s="645"/>
      <c r="B341" s="662"/>
      <c r="C341" s="203"/>
      <c r="D341" s="36"/>
      <c r="E341" s="87"/>
      <c r="F341" s="36"/>
      <c r="G341" s="44"/>
      <c r="H341" s="89"/>
      <c r="I341" s="557"/>
      <c r="J341" s="533"/>
      <c r="K341" s="548"/>
    </row>
    <row r="342" spans="1:11" ht="16.5" hidden="1" customHeight="1">
      <c r="A342" s="645"/>
      <c r="B342" s="662"/>
      <c r="C342" s="203"/>
      <c r="D342" s="36"/>
      <c r="E342" s="87"/>
      <c r="F342" s="36"/>
      <c r="G342" s="44"/>
      <c r="H342" s="89"/>
      <c r="I342" s="557"/>
      <c r="J342" s="533"/>
      <c r="K342" s="548"/>
    </row>
    <row r="343" spans="1:11" ht="16.5" hidden="1" customHeight="1" thickBot="1">
      <c r="A343" s="645"/>
      <c r="B343" s="662"/>
      <c r="C343" s="203"/>
      <c r="D343" s="36"/>
      <c r="E343" s="87"/>
      <c r="F343" s="36"/>
      <c r="G343" s="191"/>
      <c r="H343" s="121"/>
      <c r="I343" s="558"/>
      <c r="J343" s="603"/>
      <c r="K343" s="549"/>
    </row>
    <row r="344" spans="1:11" ht="37.5" customHeight="1" thickBot="1">
      <c r="A344" s="650" t="s">
        <v>8</v>
      </c>
      <c r="B344" s="258" t="s">
        <v>66</v>
      </c>
      <c r="C344" s="116"/>
      <c r="D344" s="26"/>
      <c r="E344" s="14"/>
      <c r="F344" s="218"/>
      <c r="G344" s="104"/>
      <c r="H344" s="88"/>
      <c r="I344" s="79"/>
      <c r="J344" s="19"/>
      <c r="K344" s="20"/>
    </row>
    <row r="345" spans="1:11" ht="24.75" customHeight="1" thickBot="1">
      <c r="A345" s="651"/>
      <c r="B345" s="224"/>
      <c r="C345" s="113"/>
      <c r="D345" s="34"/>
      <c r="E345" s="185"/>
      <c r="F345" s="219"/>
      <c r="G345" s="62"/>
      <c r="H345" s="89"/>
      <c r="I345" s="79"/>
      <c r="J345" s="19"/>
      <c r="K345" s="20"/>
    </row>
    <row r="346" spans="1:11" ht="68.25" hidden="1" customHeight="1" thickBot="1">
      <c r="A346" s="651"/>
      <c r="B346" s="224"/>
      <c r="C346" s="63"/>
      <c r="D346" s="34"/>
      <c r="E346" s="185"/>
      <c r="F346" s="219"/>
      <c r="G346" s="34"/>
      <c r="H346" s="89"/>
      <c r="I346" s="79"/>
      <c r="J346" s="19"/>
      <c r="K346" s="20"/>
    </row>
    <row r="347" spans="1:11" ht="68.25" hidden="1" customHeight="1" thickBot="1">
      <c r="A347" s="651"/>
      <c r="B347" s="224"/>
      <c r="C347" s="113"/>
      <c r="D347" s="34"/>
      <c r="E347" s="185"/>
      <c r="F347" s="219"/>
      <c r="G347" s="62"/>
      <c r="H347" s="89"/>
      <c r="I347" s="79"/>
      <c r="J347" s="19"/>
      <c r="K347" s="20"/>
    </row>
    <row r="348" spans="1:11" ht="68.25" hidden="1" customHeight="1" thickBot="1">
      <c r="A348" s="651"/>
      <c r="B348" s="224"/>
      <c r="C348" s="113"/>
      <c r="D348" s="34"/>
      <c r="E348" s="185"/>
      <c r="F348" s="219"/>
      <c r="G348" s="62"/>
      <c r="H348" s="89"/>
      <c r="I348" s="79"/>
      <c r="J348" s="19"/>
      <c r="K348" s="20"/>
    </row>
    <row r="349" spans="1:11" ht="68.25" hidden="1" customHeight="1" thickBot="1">
      <c r="A349" s="651"/>
      <c r="B349" s="224"/>
      <c r="C349" s="113"/>
      <c r="D349" s="34"/>
      <c r="E349" s="185"/>
      <c r="F349" s="219"/>
      <c r="G349" s="62"/>
      <c r="H349" s="89"/>
      <c r="I349" s="79"/>
      <c r="J349" s="19"/>
      <c r="K349" s="20"/>
    </row>
    <row r="350" spans="1:11" ht="68.25" hidden="1" customHeight="1" thickBot="1">
      <c r="A350" s="651"/>
      <c r="B350" s="224"/>
      <c r="C350" s="113"/>
      <c r="D350" s="34"/>
      <c r="E350" s="185"/>
      <c r="F350" s="219"/>
      <c r="G350" s="62"/>
      <c r="H350" s="89"/>
      <c r="I350" s="79"/>
      <c r="J350" s="19"/>
      <c r="K350" s="20"/>
    </row>
    <row r="351" spans="1:11" ht="50.25" hidden="1" customHeight="1" thickBot="1">
      <c r="A351" s="651"/>
      <c r="B351" s="224"/>
      <c r="C351" s="113"/>
      <c r="D351" s="34"/>
      <c r="E351" s="185"/>
      <c r="F351" s="219"/>
      <c r="G351" s="34"/>
      <c r="H351" s="89"/>
      <c r="I351" s="79"/>
      <c r="J351" s="19"/>
      <c r="K351" s="20"/>
    </row>
    <row r="352" spans="1:11" ht="68.25" hidden="1" customHeight="1" thickBot="1">
      <c r="A352" s="651"/>
      <c r="B352" s="224"/>
      <c r="C352" s="113"/>
      <c r="D352" s="34"/>
      <c r="E352" s="185"/>
      <c r="F352" s="219"/>
      <c r="G352" s="34"/>
      <c r="H352" s="89"/>
      <c r="I352" s="79"/>
      <c r="J352" s="19"/>
      <c r="K352" s="20"/>
    </row>
    <row r="353" spans="1:11" ht="66" hidden="1" customHeight="1" thickBot="1">
      <c r="A353" s="651"/>
      <c r="B353" s="224"/>
      <c r="C353" s="113"/>
      <c r="D353" s="34"/>
      <c r="E353" s="185"/>
      <c r="F353" s="219"/>
      <c r="G353" s="34"/>
      <c r="H353" s="89"/>
      <c r="I353" s="79"/>
      <c r="J353" s="19"/>
      <c r="K353" s="20"/>
    </row>
    <row r="354" spans="1:11" ht="63" hidden="1" customHeight="1" thickBot="1">
      <c r="A354" s="651"/>
      <c r="B354" s="224"/>
      <c r="C354" s="113"/>
      <c r="D354" s="34"/>
      <c r="E354" s="185"/>
      <c r="F354" s="219"/>
      <c r="G354" s="34"/>
      <c r="H354" s="89"/>
      <c r="I354" s="79"/>
      <c r="J354" s="19"/>
      <c r="K354" s="20"/>
    </row>
    <row r="355" spans="1:11" ht="66" hidden="1" customHeight="1" thickBot="1">
      <c r="A355" s="651"/>
      <c r="B355" s="224"/>
      <c r="C355" s="113"/>
      <c r="D355" s="34"/>
      <c r="E355" s="185"/>
      <c r="F355" s="219"/>
      <c r="G355" s="34"/>
      <c r="H355" s="89"/>
      <c r="I355" s="79"/>
      <c r="J355" s="19"/>
      <c r="K355" s="20"/>
    </row>
    <row r="356" spans="1:11" ht="63" hidden="1" customHeight="1" thickBot="1">
      <c r="A356" s="651"/>
      <c r="B356" s="224"/>
      <c r="C356" s="113"/>
      <c r="D356" s="34"/>
      <c r="E356" s="185"/>
      <c r="F356" s="219"/>
      <c r="G356" s="34"/>
      <c r="H356" s="89"/>
      <c r="I356" s="79"/>
      <c r="J356" s="19"/>
      <c r="K356" s="20"/>
    </row>
    <row r="357" spans="1:11" ht="63" hidden="1" customHeight="1" thickBot="1">
      <c r="A357" s="651"/>
      <c r="B357" s="224"/>
      <c r="C357" s="113"/>
      <c r="D357" s="34"/>
      <c r="E357" s="185"/>
      <c r="F357" s="219"/>
      <c r="G357" s="34"/>
      <c r="H357" s="89"/>
      <c r="I357" s="79"/>
      <c r="J357" s="19"/>
      <c r="K357" s="20"/>
    </row>
    <row r="358" spans="1:11" ht="63" hidden="1" customHeight="1" thickBot="1">
      <c r="A358" s="651"/>
      <c r="B358" s="224"/>
      <c r="C358" s="113"/>
      <c r="D358" s="34"/>
      <c r="E358" s="185"/>
      <c r="F358" s="219"/>
      <c r="G358" s="34"/>
      <c r="H358" s="89"/>
      <c r="I358" s="79"/>
      <c r="J358" s="19"/>
      <c r="K358" s="20"/>
    </row>
    <row r="359" spans="1:11" ht="25.5" customHeight="1" thickBot="1">
      <c r="A359" s="652"/>
      <c r="B359" s="225"/>
      <c r="C359" s="103"/>
      <c r="D359" s="103"/>
      <c r="E359" s="186"/>
      <c r="F359" s="188"/>
      <c r="G359" s="103"/>
      <c r="H359" s="92"/>
      <c r="I359" s="79"/>
      <c r="J359" s="19"/>
      <c r="K359" s="20"/>
    </row>
    <row r="360" spans="1:11" ht="31.5">
      <c r="A360" s="109" t="s">
        <v>8</v>
      </c>
      <c r="B360" s="107" t="s">
        <v>67</v>
      </c>
      <c r="C360" s="54"/>
      <c r="D360" s="54"/>
      <c r="E360" s="54"/>
      <c r="F360" s="55" t="s">
        <v>49</v>
      </c>
      <c r="G360" s="105"/>
      <c r="H360" s="81"/>
    </row>
    <row r="361" spans="1:11" ht="15.75">
      <c r="A361" s="110"/>
      <c r="B361" s="108"/>
      <c r="C361" s="53"/>
      <c r="D361" s="53"/>
      <c r="E361" s="53"/>
      <c r="F361" s="53"/>
      <c r="G361" s="106"/>
      <c r="H361" s="82"/>
    </row>
    <row r="362" spans="1:11" ht="15.75" hidden="1">
      <c r="A362" s="110"/>
      <c r="B362" s="108"/>
      <c r="C362" s="53"/>
      <c r="D362" s="53"/>
      <c r="E362" s="53"/>
      <c r="F362" s="53"/>
      <c r="G362" s="106"/>
      <c r="H362" s="82"/>
    </row>
    <row r="363" spans="1:11" ht="15.75" hidden="1">
      <c r="A363" s="110"/>
      <c r="B363" s="108"/>
      <c r="C363" s="146"/>
      <c r="D363" s="146"/>
      <c r="E363" s="146"/>
      <c r="F363" s="146"/>
      <c r="G363" s="106"/>
      <c r="H363" s="82"/>
    </row>
    <row r="364" spans="1:11" ht="15.75" hidden="1">
      <c r="A364" s="110"/>
      <c r="B364" s="108"/>
      <c r="C364" s="146"/>
      <c r="D364" s="146"/>
      <c r="E364" s="146"/>
      <c r="F364" s="146"/>
      <c r="G364" s="106"/>
      <c r="H364" s="82"/>
    </row>
    <row r="365" spans="1:11" ht="15.75" hidden="1">
      <c r="A365" s="110"/>
      <c r="B365" s="108"/>
      <c r="C365" s="164"/>
      <c r="D365" s="164"/>
      <c r="E365" s="164"/>
      <c r="F365" s="164"/>
      <c r="G365" s="106"/>
      <c r="H365" s="82"/>
    </row>
    <row r="366" spans="1:11" ht="15.75" hidden="1">
      <c r="A366" s="110"/>
      <c r="B366" s="108"/>
      <c r="C366" s="164"/>
      <c r="D366" s="164"/>
      <c r="E366" s="164"/>
      <c r="F366" s="164"/>
      <c r="G366" s="106"/>
      <c r="H366" s="82"/>
    </row>
    <row r="367" spans="1:11" ht="15.75" hidden="1">
      <c r="A367" s="110"/>
      <c r="B367" s="108"/>
      <c r="C367" s="53"/>
      <c r="D367" s="53"/>
      <c r="E367" s="53"/>
      <c r="F367" s="53"/>
      <c r="G367" s="106"/>
      <c r="H367" s="82"/>
    </row>
    <row r="368" spans="1:11" ht="15.75" hidden="1">
      <c r="A368" s="110"/>
      <c r="B368" s="108"/>
      <c r="C368" s="173"/>
      <c r="D368" s="173"/>
      <c r="E368" s="173"/>
      <c r="F368" s="173"/>
      <c r="G368" s="12"/>
      <c r="H368" s="82"/>
    </row>
    <row r="369" spans="1:8" ht="15.75" hidden="1">
      <c r="A369" s="110"/>
      <c r="B369" s="108"/>
      <c r="C369" s="173"/>
      <c r="D369" s="173"/>
      <c r="E369" s="173"/>
      <c r="F369" s="173"/>
      <c r="G369" s="12"/>
      <c r="H369" s="82"/>
    </row>
    <row r="370" spans="1:8" ht="15.75" hidden="1">
      <c r="A370" s="110"/>
      <c r="B370" s="108"/>
      <c r="C370" s="173"/>
      <c r="D370" s="173"/>
      <c r="E370" s="173"/>
      <c r="F370" s="173"/>
      <c r="G370" s="12"/>
      <c r="H370" s="82"/>
    </row>
    <row r="371" spans="1:8" ht="15.75">
      <c r="A371" s="110"/>
      <c r="B371" s="108"/>
      <c r="C371" s="173"/>
      <c r="D371" s="173"/>
      <c r="E371" s="173"/>
      <c r="F371" s="173"/>
      <c r="G371" s="12"/>
      <c r="H371" s="82"/>
    </row>
    <row r="372" spans="1:8" ht="16.5" thickBot="1">
      <c r="A372" s="110"/>
      <c r="B372" s="108"/>
      <c r="C372" s="53"/>
      <c r="D372" s="53"/>
      <c r="E372" s="53"/>
      <c r="F372" s="53"/>
      <c r="G372" s="12"/>
      <c r="H372" s="83"/>
    </row>
    <row r="373" spans="1:8" ht="32.25" thickBot="1">
      <c r="A373" s="166" t="s">
        <v>8</v>
      </c>
      <c r="B373" s="200" t="s">
        <v>68</v>
      </c>
      <c r="C373" s="272" t="s">
        <v>50</v>
      </c>
      <c r="D373" s="259" t="s">
        <v>51</v>
      </c>
      <c r="E373" s="260">
        <v>80530</v>
      </c>
      <c r="F373" s="261" t="s">
        <v>48</v>
      </c>
      <c r="G373" s="204"/>
      <c r="H373" s="262"/>
    </row>
    <row r="374" spans="1:8" ht="31.5">
      <c r="A374" s="264"/>
      <c r="B374" s="265" t="s">
        <v>70</v>
      </c>
      <c r="C374" s="266"/>
      <c r="D374" s="266"/>
      <c r="E374" s="267"/>
      <c r="F374" s="15" t="s">
        <v>48</v>
      </c>
      <c r="G374" s="13"/>
      <c r="H374" s="75"/>
    </row>
    <row r="375" spans="1:8" ht="15.75">
      <c r="A375" s="268"/>
      <c r="B375" s="223"/>
      <c r="C375" s="222"/>
      <c r="D375" s="222"/>
      <c r="E375" s="263"/>
      <c r="F375" s="187"/>
      <c r="G375" s="182"/>
      <c r="H375" s="183"/>
    </row>
    <row r="376" spans="1:8" ht="15.75">
      <c r="A376" s="268"/>
      <c r="B376" s="223"/>
      <c r="C376" s="222"/>
      <c r="D376" s="222"/>
      <c r="E376" s="263"/>
      <c r="F376" s="187"/>
      <c r="G376" s="182"/>
      <c r="H376" s="183"/>
    </row>
    <row r="377" spans="1:8" ht="15.75" hidden="1">
      <c r="A377" s="268"/>
      <c r="B377" s="223"/>
      <c r="C377" s="222"/>
      <c r="D377" s="222"/>
      <c r="E377" s="263"/>
      <c r="F377" s="187"/>
      <c r="G377" s="182"/>
      <c r="H377" s="183"/>
    </row>
    <row r="378" spans="1:8" ht="15.75" hidden="1">
      <c r="A378" s="268"/>
      <c r="B378" s="223"/>
      <c r="C378" s="222"/>
      <c r="D378" s="222"/>
      <c r="E378" s="263"/>
      <c r="F378" s="187"/>
      <c r="G378" s="182"/>
      <c r="H378" s="183"/>
    </row>
    <row r="379" spans="1:8" ht="15.75" hidden="1">
      <c r="A379" s="268"/>
      <c r="B379" s="223"/>
      <c r="C379" s="222"/>
      <c r="D379" s="222"/>
      <c r="E379" s="263"/>
      <c r="F379" s="187"/>
      <c r="G379" s="182"/>
      <c r="H379" s="183"/>
    </row>
    <row r="380" spans="1:8" ht="15.75" hidden="1">
      <c r="A380" s="268"/>
      <c r="B380" s="223"/>
      <c r="C380" s="222"/>
      <c r="D380" s="222"/>
      <c r="E380" s="263"/>
      <c r="F380" s="187"/>
      <c r="G380" s="182"/>
      <c r="H380" s="183"/>
    </row>
    <row r="381" spans="1:8" ht="15.75" hidden="1">
      <c r="A381" s="268"/>
      <c r="B381" s="223"/>
      <c r="C381" s="222"/>
      <c r="D381" s="222"/>
      <c r="E381" s="263"/>
      <c r="F381" s="187"/>
      <c r="G381" s="182"/>
      <c r="H381" s="183"/>
    </row>
    <row r="382" spans="1:8" ht="15.75" hidden="1">
      <c r="A382" s="268"/>
      <c r="B382" s="223"/>
      <c r="C382" s="222"/>
      <c r="D382" s="222"/>
      <c r="E382" s="263"/>
      <c r="F382" s="187"/>
      <c r="G382" s="182"/>
      <c r="H382" s="183"/>
    </row>
    <row r="383" spans="1:8" ht="16.5" thickBot="1">
      <c r="A383" s="269"/>
      <c r="B383" s="270"/>
      <c r="C383" s="226"/>
      <c r="D383" s="226"/>
      <c r="E383" s="271"/>
      <c r="F383" s="188"/>
      <c r="G383" s="184"/>
      <c r="H383" s="78"/>
    </row>
    <row r="384" spans="1:8" ht="31.5" customHeight="1">
      <c r="A384" s="157" t="s">
        <v>8</v>
      </c>
      <c r="B384" s="680" t="s">
        <v>53</v>
      </c>
      <c r="C384" s="272" t="s">
        <v>52</v>
      </c>
      <c r="D384" s="259" t="s">
        <v>51</v>
      </c>
      <c r="E384" s="259">
        <v>628646.40000000002</v>
      </c>
      <c r="F384" s="648" t="s">
        <v>48</v>
      </c>
      <c r="G384" s="194"/>
      <c r="H384" s="193">
        <v>59577.599999999999</v>
      </c>
    </row>
    <row r="385" spans="1:8" ht="15.75">
      <c r="A385" s="29"/>
      <c r="B385" s="680"/>
      <c r="C385" s="220"/>
      <c r="D385" s="220"/>
      <c r="E385" s="220"/>
      <c r="F385" s="686"/>
      <c r="G385" s="167"/>
      <c r="H385" s="177">
        <v>61632</v>
      </c>
    </row>
    <row r="386" spans="1:8" ht="15.75">
      <c r="A386" s="29"/>
      <c r="B386" s="680"/>
      <c r="C386" s="220"/>
      <c r="D386" s="220"/>
      <c r="E386" s="220"/>
      <c r="F386" s="686"/>
      <c r="G386" s="167"/>
      <c r="H386" s="177">
        <v>63686.400000000001</v>
      </c>
    </row>
    <row r="387" spans="1:8" ht="15.75">
      <c r="A387" s="29"/>
      <c r="B387" s="680"/>
      <c r="C387" s="220"/>
      <c r="D387" s="220"/>
      <c r="E387" s="220"/>
      <c r="F387" s="686"/>
      <c r="G387" s="167"/>
      <c r="H387" s="177">
        <v>61632</v>
      </c>
    </row>
    <row r="388" spans="1:8" ht="15.75">
      <c r="A388" s="29"/>
      <c r="B388" s="680"/>
      <c r="C388" s="220"/>
      <c r="D388" s="220"/>
      <c r="E388" s="220"/>
      <c r="F388" s="686"/>
      <c r="G388" s="167"/>
      <c r="H388" s="177">
        <v>63686.400000000001</v>
      </c>
    </row>
    <row r="389" spans="1:8" ht="15.75">
      <c r="A389" s="29"/>
      <c r="B389" s="680"/>
      <c r="C389" s="220"/>
      <c r="D389" s="220"/>
      <c r="E389" s="220"/>
      <c r="F389" s="686"/>
      <c r="G389" s="167"/>
      <c r="H389" s="177">
        <v>63686.400000000001</v>
      </c>
    </row>
    <row r="390" spans="1:8" ht="15.75">
      <c r="A390" s="29"/>
      <c r="B390" s="680"/>
      <c r="C390" s="220"/>
      <c r="D390" s="220"/>
      <c r="E390" s="220"/>
      <c r="F390" s="686"/>
      <c r="G390" s="167"/>
      <c r="H390" s="177">
        <v>61632</v>
      </c>
    </row>
    <row r="391" spans="1:8" ht="15.75">
      <c r="A391" s="29"/>
      <c r="B391" s="680"/>
      <c r="C391" s="220"/>
      <c r="D391" s="220"/>
      <c r="E391" s="220"/>
      <c r="F391" s="686"/>
      <c r="G391" s="167"/>
      <c r="H391" s="177">
        <v>63686.400000000001</v>
      </c>
    </row>
    <row r="392" spans="1:8" ht="15.75">
      <c r="A392" s="29"/>
      <c r="B392" s="680"/>
      <c r="C392" s="220"/>
      <c r="D392" s="220"/>
      <c r="E392" s="220"/>
      <c r="F392" s="686"/>
      <c r="G392" s="167"/>
      <c r="H392" s="177">
        <v>61632</v>
      </c>
    </row>
    <row r="393" spans="1:8" ht="15.75">
      <c r="A393" s="29"/>
      <c r="B393" s="680"/>
      <c r="C393" s="220"/>
      <c r="D393" s="220"/>
      <c r="E393" s="220"/>
      <c r="F393" s="686"/>
      <c r="G393" s="167"/>
      <c r="H393" s="177">
        <v>63686.400000000001</v>
      </c>
    </row>
    <row r="394" spans="1:8" ht="17.25" customHeight="1">
      <c r="A394" s="160"/>
      <c r="B394" s="680"/>
      <c r="C394" s="221"/>
      <c r="D394" s="221"/>
      <c r="E394" s="221"/>
      <c r="F394" s="686"/>
      <c r="G394" s="167"/>
      <c r="H394" s="177"/>
    </row>
    <row r="395" spans="1:8">
      <c r="A395" s="29"/>
    </row>
    <row r="396" spans="1:8">
      <c r="A396" s="29"/>
    </row>
    <row r="397" spans="1:8">
      <c r="A397" s="29"/>
    </row>
    <row r="398" spans="1:8">
      <c r="A398" s="29"/>
    </row>
    <row r="399" spans="1:8">
      <c r="A399" s="29"/>
    </row>
    <row r="400" spans="1:8">
      <c r="A400" s="29"/>
    </row>
    <row r="401" spans="1:1">
      <c r="A401" s="29"/>
    </row>
    <row r="402" spans="1:1">
      <c r="A402" s="29"/>
    </row>
    <row r="403" spans="1:1">
      <c r="A403" s="29"/>
    </row>
    <row r="404" spans="1:1">
      <c r="A404" s="29"/>
    </row>
    <row r="405" spans="1:1">
      <c r="A405" s="29"/>
    </row>
    <row r="406" spans="1:1">
      <c r="A406" s="29"/>
    </row>
    <row r="407" spans="1:1">
      <c r="A407" s="29"/>
    </row>
    <row r="408" spans="1:1">
      <c r="A408" s="29"/>
    </row>
    <row r="409" spans="1:1">
      <c r="A409" s="29"/>
    </row>
    <row r="410" spans="1:1">
      <c r="A410" s="29"/>
    </row>
    <row r="411" spans="1:1">
      <c r="A411" s="29"/>
    </row>
    <row r="412" spans="1:1">
      <c r="A412" s="29"/>
    </row>
    <row r="413" spans="1:1">
      <c r="A413" s="29"/>
    </row>
    <row r="414" spans="1:1">
      <c r="A414" s="29"/>
    </row>
    <row r="415" spans="1:1">
      <c r="A415" s="29"/>
    </row>
    <row r="416" spans="1:1">
      <c r="A416" s="29"/>
    </row>
    <row r="417" spans="1:1">
      <c r="A417" s="29"/>
    </row>
    <row r="418" spans="1:1">
      <c r="A418" s="29"/>
    </row>
    <row r="419" spans="1:1">
      <c r="A419" s="29"/>
    </row>
    <row r="420" spans="1:1">
      <c r="A420" s="29"/>
    </row>
    <row r="421" spans="1:1">
      <c r="A421" s="29"/>
    </row>
    <row r="422" spans="1:1">
      <c r="A422" s="29"/>
    </row>
    <row r="423" spans="1:1">
      <c r="A423" s="29"/>
    </row>
    <row r="424" spans="1:1">
      <c r="A424" s="29"/>
    </row>
    <row r="425" spans="1:1">
      <c r="A425" s="29"/>
    </row>
    <row r="426" spans="1:1">
      <c r="A426" s="29"/>
    </row>
    <row r="427" spans="1:1">
      <c r="A427" s="29"/>
    </row>
    <row r="428" spans="1:1">
      <c r="A428" s="29"/>
    </row>
    <row r="429" spans="1:1">
      <c r="A429" s="29"/>
    </row>
    <row r="430" spans="1:1">
      <c r="A430" s="29"/>
    </row>
    <row r="431" spans="1:1">
      <c r="A431" s="29"/>
    </row>
    <row r="432" spans="1:1">
      <c r="A432" s="29"/>
    </row>
    <row r="433" spans="1:1">
      <c r="A433" s="29"/>
    </row>
    <row r="434" spans="1:1">
      <c r="A434" s="29"/>
    </row>
    <row r="435" spans="1:1">
      <c r="A435" s="29"/>
    </row>
    <row r="436" spans="1:1">
      <c r="A436" s="29"/>
    </row>
    <row r="437" spans="1:1">
      <c r="A437" s="29"/>
    </row>
    <row r="438" spans="1:1">
      <c r="A438" s="29"/>
    </row>
    <row r="439" spans="1:1">
      <c r="A439" s="29"/>
    </row>
    <row r="440" spans="1:1">
      <c r="A440" s="29"/>
    </row>
    <row r="441" spans="1:1">
      <c r="A441" s="29"/>
    </row>
    <row r="442" spans="1:1">
      <c r="A442" s="29"/>
    </row>
    <row r="443" spans="1:1">
      <c r="A443" s="29"/>
    </row>
    <row r="444" spans="1:1">
      <c r="A444" s="29"/>
    </row>
    <row r="445" spans="1:1">
      <c r="A445" s="29"/>
    </row>
    <row r="446" spans="1:1">
      <c r="A446" s="29"/>
    </row>
    <row r="447" spans="1:1">
      <c r="A447" s="29"/>
    </row>
    <row r="448" spans="1:1">
      <c r="A448" s="29"/>
    </row>
    <row r="449" spans="1:1">
      <c r="A449" s="29"/>
    </row>
    <row r="450" spans="1:1">
      <c r="A450" s="29"/>
    </row>
    <row r="451" spans="1:1">
      <c r="A451" s="29"/>
    </row>
    <row r="452" spans="1:1">
      <c r="A452" s="29"/>
    </row>
    <row r="453" spans="1:1">
      <c r="A453" s="29"/>
    </row>
    <row r="454" spans="1:1">
      <c r="A454" s="29"/>
    </row>
    <row r="455" spans="1:1">
      <c r="A455" s="29"/>
    </row>
    <row r="456" spans="1:1">
      <c r="A456" s="29"/>
    </row>
    <row r="457" spans="1:1">
      <c r="A457" s="29"/>
    </row>
    <row r="458" spans="1:1">
      <c r="A458" s="29"/>
    </row>
    <row r="459" spans="1:1">
      <c r="A459" s="29"/>
    </row>
    <row r="460" spans="1:1">
      <c r="A460" s="29"/>
    </row>
    <row r="461" spans="1:1">
      <c r="A461" s="29"/>
    </row>
    <row r="462" spans="1:1">
      <c r="A462" s="29"/>
    </row>
    <row r="463" spans="1:1">
      <c r="A463" s="29"/>
    </row>
    <row r="464" spans="1:1">
      <c r="A464" s="29"/>
    </row>
    <row r="465" spans="1:1">
      <c r="A465" s="29"/>
    </row>
    <row r="466" spans="1:1">
      <c r="A466" s="29"/>
    </row>
    <row r="467" spans="1:1">
      <c r="A467" s="29"/>
    </row>
    <row r="468" spans="1:1">
      <c r="A468" s="29"/>
    </row>
    <row r="469" spans="1:1">
      <c r="A469" s="29"/>
    </row>
    <row r="470" spans="1:1">
      <c r="A470" s="29"/>
    </row>
    <row r="471" spans="1:1">
      <c r="A471" s="29"/>
    </row>
    <row r="472" spans="1:1">
      <c r="A472" s="29"/>
    </row>
    <row r="473" spans="1:1">
      <c r="A473" s="29"/>
    </row>
    <row r="474" spans="1:1">
      <c r="A474" s="29"/>
    </row>
    <row r="475" spans="1:1">
      <c r="A475" s="29"/>
    </row>
    <row r="476" spans="1:1">
      <c r="A476" s="29"/>
    </row>
    <row r="477" spans="1:1">
      <c r="A477" s="29"/>
    </row>
    <row r="478" spans="1:1">
      <c r="A478" s="29"/>
    </row>
    <row r="479" spans="1:1">
      <c r="A479" s="29"/>
    </row>
    <row r="480" spans="1:1">
      <c r="A480" s="29"/>
    </row>
    <row r="481" spans="1:1">
      <c r="A481" s="29"/>
    </row>
    <row r="482" spans="1:1">
      <c r="A482" s="29"/>
    </row>
    <row r="483" spans="1:1">
      <c r="A483" s="29"/>
    </row>
    <row r="484" spans="1:1">
      <c r="A484" s="29"/>
    </row>
    <row r="485" spans="1:1">
      <c r="A485" s="29"/>
    </row>
    <row r="486" spans="1:1">
      <c r="A486" s="29"/>
    </row>
    <row r="487" spans="1:1">
      <c r="A487" s="29"/>
    </row>
    <row r="488" spans="1:1">
      <c r="A488" s="29"/>
    </row>
    <row r="489" spans="1:1">
      <c r="A489" s="29"/>
    </row>
    <row r="490" spans="1:1">
      <c r="A490" s="29"/>
    </row>
    <row r="491" spans="1:1">
      <c r="A491" s="29"/>
    </row>
    <row r="492" spans="1:1">
      <c r="A492" s="29"/>
    </row>
    <row r="493" spans="1:1">
      <c r="A493" s="29"/>
    </row>
    <row r="494" spans="1:1">
      <c r="A494" s="29"/>
    </row>
    <row r="495" spans="1:1">
      <c r="A495" s="29"/>
    </row>
    <row r="496" spans="1:1">
      <c r="A496" s="29"/>
    </row>
    <row r="497" spans="1:1">
      <c r="A497" s="29"/>
    </row>
    <row r="498" spans="1:1">
      <c r="A498" s="29"/>
    </row>
    <row r="499" spans="1:1">
      <c r="A499" s="29"/>
    </row>
    <row r="500" spans="1:1">
      <c r="A500" s="29"/>
    </row>
    <row r="501" spans="1:1">
      <c r="A501" s="29"/>
    </row>
    <row r="502" spans="1:1">
      <c r="A502" s="29"/>
    </row>
    <row r="503" spans="1:1">
      <c r="A503" s="29"/>
    </row>
    <row r="504" spans="1:1">
      <c r="A504" s="29"/>
    </row>
    <row r="505" spans="1:1">
      <c r="A505" s="29"/>
    </row>
    <row r="506" spans="1:1">
      <c r="A506" s="29"/>
    </row>
    <row r="507" spans="1:1">
      <c r="A507" s="29"/>
    </row>
    <row r="508" spans="1:1">
      <c r="A508" s="29"/>
    </row>
    <row r="509" spans="1:1">
      <c r="A509" s="29"/>
    </row>
    <row r="510" spans="1:1">
      <c r="A510" s="29"/>
    </row>
    <row r="511" spans="1:1">
      <c r="A511" s="29"/>
    </row>
    <row r="512" spans="1:1">
      <c r="A512" s="29"/>
    </row>
    <row r="513" spans="1:1">
      <c r="A513" s="29"/>
    </row>
    <row r="514" spans="1:1">
      <c r="A514" s="29"/>
    </row>
    <row r="515" spans="1:1">
      <c r="A515" s="29"/>
    </row>
    <row r="516" spans="1:1">
      <c r="A516" s="29"/>
    </row>
    <row r="517" spans="1:1">
      <c r="A517" s="29"/>
    </row>
    <row r="518" spans="1:1">
      <c r="A518" s="29"/>
    </row>
    <row r="519" spans="1:1">
      <c r="A519" s="29"/>
    </row>
    <row r="520" spans="1:1">
      <c r="A520" s="29"/>
    </row>
    <row r="521" spans="1:1">
      <c r="A521" s="29"/>
    </row>
    <row r="522" spans="1:1">
      <c r="A522" s="29"/>
    </row>
    <row r="523" spans="1:1">
      <c r="A523" s="29"/>
    </row>
    <row r="524" spans="1:1">
      <c r="A524" s="29"/>
    </row>
    <row r="525" spans="1:1">
      <c r="A525" s="29"/>
    </row>
    <row r="526" spans="1:1">
      <c r="A526" s="29"/>
    </row>
    <row r="527" spans="1:1">
      <c r="A527" s="29"/>
    </row>
    <row r="528" spans="1:1">
      <c r="A528" s="29"/>
    </row>
    <row r="529" spans="1:1">
      <c r="A529" s="29"/>
    </row>
    <row r="530" spans="1:1">
      <c r="A530" s="29"/>
    </row>
    <row r="531" spans="1:1">
      <c r="A531" s="29"/>
    </row>
    <row r="532" spans="1:1">
      <c r="A532" s="29"/>
    </row>
    <row r="533" spans="1:1">
      <c r="A533" s="29"/>
    </row>
    <row r="534" spans="1:1">
      <c r="A534" s="29"/>
    </row>
    <row r="535" spans="1:1">
      <c r="A535" s="29"/>
    </row>
    <row r="536" spans="1:1">
      <c r="A536" s="29"/>
    </row>
    <row r="537" spans="1:1">
      <c r="A537" s="29"/>
    </row>
    <row r="538" spans="1:1">
      <c r="A538" s="29"/>
    </row>
    <row r="539" spans="1:1">
      <c r="A539" s="29"/>
    </row>
    <row r="540" spans="1:1">
      <c r="A540" s="29"/>
    </row>
    <row r="541" spans="1:1">
      <c r="A541" s="29"/>
    </row>
    <row r="542" spans="1:1">
      <c r="A542" s="29"/>
    </row>
    <row r="543" spans="1:1">
      <c r="A543" s="29"/>
    </row>
    <row r="544" spans="1:1">
      <c r="A544" s="29"/>
    </row>
    <row r="545" spans="1:1">
      <c r="A545" s="29"/>
    </row>
    <row r="546" spans="1:1">
      <c r="A546" s="29"/>
    </row>
    <row r="547" spans="1:1">
      <c r="A547" s="29"/>
    </row>
    <row r="548" spans="1:1">
      <c r="A548" s="29"/>
    </row>
    <row r="549" spans="1:1">
      <c r="A549" s="29"/>
    </row>
    <row r="550" spans="1:1">
      <c r="A550" s="29"/>
    </row>
    <row r="551" spans="1:1">
      <c r="A551" s="29"/>
    </row>
    <row r="552" spans="1:1">
      <c r="A552" s="29"/>
    </row>
    <row r="553" spans="1:1">
      <c r="A553" s="29"/>
    </row>
    <row r="554" spans="1:1">
      <c r="A554" s="29"/>
    </row>
    <row r="555" spans="1:1">
      <c r="A555" s="29"/>
    </row>
    <row r="556" spans="1:1">
      <c r="A556" s="29"/>
    </row>
    <row r="557" spans="1:1">
      <c r="A557" s="29"/>
    </row>
    <row r="558" spans="1:1">
      <c r="A558" s="29"/>
    </row>
    <row r="559" spans="1:1">
      <c r="A559" s="29"/>
    </row>
    <row r="560" spans="1:1">
      <c r="A560" s="29"/>
    </row>
    <row r="561" spans="1:1">
      <c r="A561" s="29"/>
    </row>
    <row r="562" spans="1:1">
      <c r="A562" s="29"/>
    </row>
    <row r="563" spans="1:1">
      <c r="A563" s="29"/>
    </row>
    <row r="564" spans="1:1">
      <c r="A564" s="29"/>
    </row>
    <row r="565" spans="1:1">
      <c r="A565" s="29"/>
    </row>
    <row r="566" spans="1:1">
      <c r="A566" s="29"/>
    </row>
    <row r="567" spans="1:1">
      <c r="A567" s="29"/>
    </row>
    <row r="568" spans="1:1">
      <c r="A568" s="29"/>
    </row>
    <row r="569" spans="1:1">
      <c r="A569" s="29"/>
    </row>
    <row r="570" spans="1:1">
      <c r="A570" s="29"/>
    </row>
    <row r="571" spans="1:1">
      <c r="A571" s="29"/>
    </row>
    <row r="572" spans="1:1">
      <c r="A572" s="29"/>
    </row>
    <row r="573" spans="1:1">
      <c r="A573" s="29"/>
    </row>
    <row r="574" spans="1:1">
      <c r="A574" s="29"/>
    </row>
    <row r="575" spans="1:1">
      <c r="A575" s="29"/>
    </row>
    <row r="576" spans="1:1">
      <c r="A576" s="29"/>
    </row>
    <row r="577" spans="1:1">
      <c r="A577" s="29"/>
    </row>
    <row r="578" spans="1:1">
      <c r="A578" s="29"/>
    </row>
    <row r="579" spans="1:1">
      <c r="A579" s="29"/>
    </row>
    <row r="580" spans="1:1">
      <c r="A580" s="29"/>
    </row>
    <row r="581" spans="1:1">
      <c r="A581" s="29"/>
    </row>
    <row r="582" spans="1:1">
      <c r="A582" s="29"/>
    </row>
    <row r="583" spans="1:1">
      <c r="A583" s="29"/>
    </row>
    <row r="584" spans="1:1">
      <c r="A584" s="29"/>
    </row>
    <row r="585" spans="1:1">
      <c r="A585" s="29"/>
    </row>
    <row r="586" spans="1:1">
      <c r="A586" s="29"/>
    </row>
    <row r="587" spans="1:1">
      <c r="A587" s="29"/>
    </row>
    <row r="588" spans="1:1">
      <c r="A588" s="29"/>
    </row>
    <row r="589" spans="1:1">
      <c r="A589" s="29"/>
    </row>
    <row r="590" spans="1:1">
      <c r="A590" s="29"/>
    </row>
    <row r="591" spans="1:1">
      <c r="A591" s="29"/>
    </row>
    <row r="592" spans="1:1">
      <c r="A592" s="29"/>
    </row>
    <row r="593" spans="1:1">
      <c r="A593" s="29"/>
    </row>
    <row r="594" spans="1:1">
      <c r="A594" s="29"/>
    </row>
    <row r="595" spans="1:1">
      <c r="A595" s="29"/>
    </row>
    <row r="596" spans="1:1">
      <c r="A596" s="29"/>
    </row>
    <row r="597" spans="1:1">
      <c r="A597" s="29"/>
    </row>
    <row r="598" spans="1:1">
      <c r="A598" s="29"/>
    </row>
    <row r="599" spans="1:1">
      <c r="A599" s="29"/>
    </row>
    <row r="600" spans="1:1">
      <c r="A600" s="29"/>
    </row>
    <row r="601" spans="1:1">
      <c r="A601" s="29"/>
    </row>
    <row r="602" spans="1:1">
      <c r="A602" s="29"/>
    </row>
    <row r="603" spans="1:1">
      <c r="A603" s="29"/>
    </row>
    <row r="604" spans="1:1">
      <c r="A604" s="29"/>
    </row>
    <row r="605" spans="1:1">
      <c r="A605" s="29"/>
    </row>
    <row r="606" spans="1:1">
      <c r="A606" s="29"/>
    </row>
    <row r="607" spans="1:1">
      <c r="A607" s="29"/>
    </row>
    <row r="608" spans="1:1">
      <c r="A608" s="29"/>
    </row>
    <row r="609" spans="1:1">
      <c r="A609" s="29"/>
    </row>
    <row r="610" spans="1:1">
      <c r="A610" s="29"/>
    </row>
    <row r="611" spans="1:1">
      <c r="A611" s="29"/>
    </row>
    <row r="612" spans="1:1">
      <c r="A612" s="29"/>
    </row>
    <row r="613" spans="1:1">
      <c r="A613" s="29"/>
    </row>
    <row r="614" spans="1:1">
      <c r="A614" s="29"/>
    </row>
    <row r="615" spans="1:1">
      <c r="A615" s="29"/>
    </row>
    <row r="616" spans="1:1">
      <c r="A616" s="29"/>
    </row>
    <row r="617" spans="1:1">
      <c r="A617" s="29"/>
    </row>
    <row r="618" spans="1:1">
      <c r="A618" s="29"/>
    </row>
    <row r="619" spans="1:1">
      <c r="A619" s="29"/>
    </row>
    <row r="620" spans="1:1">
      <c r="A620" s="29"/>
    </row>
    <row r="621" spans="1:1">
      <c r="A621" s="29"/>
    </row>
    <row r="622" spans="1:1">
      <c r="A622" s="29"/>
    </row>
    <row r="623" spans="1:1">
      <c r="A623" s="29"/>
    </row>
    <row r="624" spans="1:1">
      <c r="A624" s="29"/>
    </row>
    <row r="625" spans="1:1">
      <c r="A625" s="29"/>
    </row>
    <row r="626" spans="1:1">
      <c r="A626" s="29"/>
    </row>
    <row r="627" spans="1:1">
      <c r="A627" s="29"/>
    </row>
    <row r="628" spans="1:1">
      <c r="A628" s="29"/>
    </row>
    <row r="629" spans="1:1">
      <c r="A629" s="29"/>
    </row>
    <row r="630" spans="1:1">
      <c r="A630" s="29"/>
    </row>
    <row r="631" spans="1:1">
      <c r="A631" s="29"/>
    </row>
    <row r="632" spans="1:1">
      <c r="A632" s="29"/>
    </row>
    <row r="633" spans="1:1">
      <c r="A633" s="29"/>
    </row>
    <row r="634" spans="1:1">
      <c r="A634" s="29"/>
    </row>
    <row r="635" spans="1:1">
      <c r="A635" s="29"/>
    </row>
    <row r="636" spans="1:1">
      <c r="A636" s="29"/>
    </row>
    <row r="637" spans="1:1">
      <c r="A637" s="29"/>
    </row>
    <row r="638" spans="1:1">
      <c r="A638" s="29"/>
    </row>
    <row r="639" spans="1:1">
      <c r="A639" s="29"/>
    </row>
    <row r="640" spans="1:1">
      <c r="A640" s="29"/>
    </row>
    <row r="641" spans="1:1">
      <c r="A641" s="29"/>
    </row>
    <row r="642" spans="1:1">
      <c r="A642" s="29"/>
    </row>
    <row r="643" spans="1:1">
      <c r="A643" s="29"/>
    </row>
    <row r="644" spans="1:1">
      <c r="A644" s="29"/>
    </row>
    <row r="645" spans="1:1">
      <c r="A645" s="29"/>
    </row>
    <row r="646" spans="1:1">
      <c r="A646" s="29"/>
    </row>
    <row r="647" spans="1:1">
      <c r="A647" s="29"/>
    </row>
    <row r="648" spans="1:1">
      <c r="A648" s="29"/>
    </row>
    <row r="649" spans="1:1">
      <c r="A649" s="29"/>
    </row>
    <row r="650" spans="1:1">
      <c r="A650" s="29"/>
    </row>
    <row r="651" spans="1:1">
      <c r="A651" s="29"/>
    </row>
    <row r="652" spans="1:1">
      <c r="A652" s="29"/>
    </row>
    <row r="653" spans="1:1">
      <c r="A653" s="29"/>
    </row>
    <row r="654" spans="1:1">
      <c r="A654" s="29"/>
    </row>
    <row r="655" spans="1:1">
      <c r="A655" s="29"/>
    </row>
    <row r="656" spans="1:1">
      <c r="A656" s="29"/>
    </row>
    <row r="657" spans="1:1">
      <c r="A657" s="29"/>
    </row>
    <row r="658" spans="1:1">
      <c r="A658" s="29"/>
    </row>
    <row r="659" spans="1:1">
      <c r="A659" s="29"/>
    </row>
    <row r="660" spans="1:1">
      <c r="A660" s="29"/>
    </row>
    <row r="661" spans="1:1">
      <c r="A661" s="29"/>
    </row>
    <row r="662" spans="1:1">
      <c r="A662" s="29"/>
    </row>
    <row r="663" spans="1:1">
      <c r="A663" s="29"/>
    </row>
    <row r="664" spans="1:1">
      <c r="A664" s="29"/>
    </row>
    <row r="665" spans="1:1">
      <c r="A665" s="29"/>
    </row>
    <row r="666" spans="1:1">
      <c r="A666" s="29"/>
    </row>
    <row r="667" spans="1:1">
      <c r="A667" s="29"/>
    </row>
    <row r="668" spans="1:1">
      <c r="A668" s="29"/>
    </row>
    <row r="669" spans="1:1">
      <c r="A669" s="29"/>
    </row>
    <row r="670" spans="1:1">
      <c r="A670" s="29"/>
    </row>
    <row r="671" spans="1:1">
      <c r="A671" s="29"/>
    </row>
    <row r="672" spans="1:1">
      <c r="A672" s="29"/>
    </row>
    <row r="673" spans="1:1">
      <c r="A673" s="29"/>
    </row>
    <row r="674" spans="1:1">
      <c r="A674" s="29"/>
    </row>
    <row r="675" spans="1:1">
      <c r="A675" s="29"/>
    </row>
    <row r="676" spans="1:1">
      <c r="A676" s="29"/>
    </row>
    <row r="677" spans="1:1">
      <c r="A677" s="29"/>
    </row>
    <row r="678" spans="1:1">
      <c r="A678" s="29"/>
    </row>
    <row r="679" spans="1:1">
      <c r="A679" s="29"/>
    </row>
    <row r="680" spans="1:1">
      <c r="A680" s="29"/>
    </row>
    <row r="681" spans="1:1">
      <c r="A681" s="29"/>
    </row>
    <row r="682" spans="1:1">
      <c r="A682" s="29"/>
    </row>
    <row r="683" spans="1:1">
      <c r="A683" s="29"/>
    </row>
    <row r="684" spans="1:1">
      <c r="A684" s="29"/>
    </row>
    <row r="685" spans="1:1">
      <c r="A685" s="29"/>
    </row>
    <row r="686" spans="1:1">
      <c r="A686" s="29"/>
    </row>
    <row r="687" spans="1:1">
      <c r="A687" s="29"/>
    </row>
    <row r="688" spans="1:1">
      <c r="A688" s="29"/>
    </row>
    <row r="689" spans="1:1">
      <c r="A689" s="29"/>
    </row>
    <row r="690" spans="1:1">
      <c r="A690" s="29"/>
    </row>
    <row r="691" spans="1:1">
      <c r="A691" s="29"/>
    </row>
    <row r="692" spans="1:1">
      <c r="A692" s="29"/>
    </row>
    <row r="693" spans="1:1">
      <c r="A693" s="29"/>
    </row>
    <row r="694" spans="1:1">
      <c r="A694" s="29"/>
    </row>
    <row r="695" spans="1:1">
      <c r="A695" s="29"/>
    </row>
    <row r="696" spans="1:1">
      <c r="A696" s="29"/>
    </row>
    <row r="697" spans="1:1">
      <c r="A697" s="29"/>
    </row>
    <row r="698" spans="1:1">
      <c r="A698" s="29"/>
    </row>
    <row r="699" spans="1:1">
      <c r="A699" s="29"/>
    </row>
    <row r="700" spans="1:1">
      <c r="A700" s="29"/>
    </row>
    <row r="701" spans="1:1">
      <c r="A701" s="29"/>
    </row>
    <row r="702" spans="1:1">
      <c r="A702" s="29"/>
    </row>
    <row r="703" spans="1:1">
      <c r="A703" s="29"/>
    </row>
    <row r="704" spans="1:1">
      <c r="A704" s="29"/>
    </row>
    <row r="705" spans="1:1">
      <c r="A705" s="29"/>
    </row>
    <row r="706" spans="1:1">
      <c r="A706" s="29"/>
    </row>
    <row r="707" spans="1:1">
      <c r="A707" s="29"/>
    </row>
    <row r="708" spans="1:1">
      <c r="A708" s="29"/>
    </row>
    <row r="709" spans="1:1">
      <c r="A709" s="29"/>
    </row>
    <row r="710" spans="1:1">
      <c r="A710" s="29"/>
    </row>
    <row r="711" spans="1:1">
      <c r="A711" s="29"/>
    </row>
    <row r="712" spans="1:1">
      <c r="A712" s="29"/>
    </row>
    <row r="713" spans="1:1">
      <c r="A713" s="29"/>
    </row>
    <row r="714" spans="1:1">
      <c r="A714" s="29"/>
    </row>
    <row r="715" spans="1:1">
      <c r="A715" s="29"/>
    </row>
    <row r="716" spans="1:1">
      <c r="A716" s="29"/>
    </row>
    <row r="717" spans="1:1">
      <c r="A717" s="29"/>
    </row>
    <row r="718" spans="1:1">
      <c r="A718" s="29"/>
    </row>
    <row r="719" spans="1:1">
      <c r="A719" s="29"/>
    </row>
    <row r="720" spans="1:1">
      <c r="A720" s="29"/>
    </row>
    <row r="721" spans="1:1">
      <c r="A721" s="29"/>
    </row>
    <row r="722" spans="1:1">
      <c r="A722" s="29"/>
    </row>
    <row r="723" spans="1:1">
      <c r="A723" s="29"/>
    </row>
    <row r="724" spans="1:1">
      <c r="A724" s="29"/>
    </row>
    <row r="725" spans="1:1">
      <c r="A725" s="29"/>
    </row>
    <row r="726" spans="1:1">
      <c r="A726" s="29"/>
    </row>
    <row r="727" spans="1:1">
      <c r="A727" s="29"/>
    </row>
    <row r="728" spans="1:1">
      <c r="A728" s="29"/>
    </row>
    <row r="729" spans="1:1">
      <c r="A729" s="29"/>
    </row>
    <row r="730" spans="1:1">
      <c r="A730" s="29"/>
    </row>
    <row r="731" spans="1:1">
      <c r="A731" s="29"/>
    </row>
    <row r="732" spans="1:1">
      <c r="A732" s="29"/>
    </row>
    <row r="733" spans="1:1">
      <c r="A733" s="29"/>
    </row>
    <row r="734" spans="1:1">
      <c r="A734" s="29"/>
    </row>
    <row r="735" spans="1:1">
      <c r="A735" s="29"/>
    </row>
    <row r="736" spans="1:1">
      <c r="A736" s="29"/>
    </row>
    <row r="737" spans="1:1">
      <c r="A737" s="29"/>
    </row>
    <row r="738" spans="1:1">
      <c r="A738" s="29"/>
    </row>
    <row r="739" spans="1:1">
      <c r="A739" s="29"/>
    </row>
    <row r="740" spans="1:1">
      <c r="A740" s="29"/>
    </row>
    <row r="741" spans="1:1">
      <c r="A741" s="29"/>
    </row>
    <row r="742" spans="1:1">
      <c r="A742" s="29"/>
    </row>
    <row r="743" spans="1:1">
      <c r="A743" s="29"/>
    </row>
    <row r="744" spans="1:1">
      <c r="A744" s="29"/>
    </row>
    <row r="745" spans="1:1">
      <c r="A745" s="29"/>
    </row>
  </sheetData>
  <autoFilter ref="A2:K359" xr:uid="{00000000-0009-0000-0000-000001000000}"/>
  <mergeCells count="68">
    <mergeCell ref="B384:B394"/>
    <mergeCell ref="K186:K198"/>
    <mergeCell ref="K199:K211"/>
    <mergeCell ref="J212:J224"/>
    <mergeCell ref="K212:K224"/>
    <mergeCell ref="D199:D201"/>
    <mergeCell ref="E199:E201"/>
    <mergeCell ref="E186:E188"/>
    <mergeCell ref="F186:F188"/>
    <mergeCell ref="F199:F201"/>
    <mergeCell ref="D186:D188"/>
    <mergeCell ref="K331:K343"/>
    <mergeCell ref="F384:F394"/>
    <mergeCell ref="K96:K99"/>
    <mergeCell ref="K144:K169"/>
    <mergeCell ref="J144:J169"/>
    <mergeCell ref="J73:J82"/>
    <mergeCell ref="J83:J95"/>
    <mergeCell ref="J96:J99"/>
    <mergeCell ref="A1:K1"/>
    <mergeCell ref="A23:A72"/>
    <mergeCell ref="B73:B82"/>
    <mergeCell ref="A73:A82"/>
    <mergeCell ref="A83:A95"/>
    <mergeCell ref="B83:B95"/>
    <mergeCell ref="K23:K72"/>
    <mergeCell ref="B23:B72"/>
    <mergeCell ref="K73:K82"/>
    <mergeCell ref="K83:K95"/>
    <mergeCell ref="K3:K6"/>
    <mergeCell ref="A96:A143"/>
    <mergeCell ref="A144:A169"/>
    <mergeCell ref="A170:A185"/>
    <mergeCell ref="F170:F172"/>
    <mergeCell ref="D170:D172"/>
    <mergeCell ref="C96:C99"/>
    <mergeCell ref="D96:D99"/>
    <mergeCell ref="F96:F99"/>
    <mergeCell ref="I144:I169"/>
    <mergeCell ref="C144:C148"/>
    <mergeCell ref="I331:I343"/>
    <mergeCell ref="J331:J343"/>
    <mergeCell ref="F238:F239"/>
    <mergeCell ref="F271:F272"/>
    <mergeCell ref="J225:J247"/>
    <mergeCell ref="J170:J185"/>
    <mergeCell ref="A344:A359"/>
    <mergeCell ref="J248:J290"/>
    <mergeCell ref="K248:K290"/>
    <mergeCell ref="B248:B290"/>
    <mergeCell ref="J291:J330"/>
    <mergeCell ref="K291:K330"/>
    <mergeCell ref="F292:F298"/>
    <mergeCell ref="B331:B343"/>
    <mergeCell ref="A331:A343"/>
    <mergeCell ref="K170:K185"/>
    <mergeCell ref="A186:A211"/>
    <mergeCell ref="A212:A224"/>
    <mergeCell ref="A225:A247"/>
    <mergeCell ref="A248:A290"/>
    <mergeCell ref="K225:K247"/>
    <mergeCell ref="C186:C188"/>
    <mergeCell ref="B186:B201"/>
    <mergeCell ref="C199:C201"/>
    <mergeCell ref="F273:F274"/>
    <mergeCell ref="F275:F276"/>
    <mergeCell ref="J186:J198"/>
    <mergeCell ref="J199:J211"/>
  </mergeCells>
  <pageMargins left="0.19685039370078741" right="0.19685039370078741" top="0.19685039370078741" bottom="0.19685039370078741" header="0.11811023622047245" footer="0.11811023622047245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Хайоніна Олена</dc:creator>
  <cp:lastModifiedBy>Іскра Вікторія</cp:lastModifiedBy>
  <cp:lastPrinted>2025-01-15T09:13:55Z</cp:lastPrinted>
  <dcterms:created xsi:type="dcterms:W3CDTF">2013-11-20T07:03:02Z</dcterms:created>
  <dcterms:modified xsi:type="dcterms:W3CDTF">2025-01-21T13:50:38Z</dcterms:modified>
</cp:coreProperties>
</file>